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45" windowWidth="19440" windowHeight="7725" activeTab="2"/>
  </bookViews>
  <sheets>
    <sheet name="Toelichting" sheetId="2" r:id="rId1"/>
    <sheet name="Gegevens deelnemer" sheetId="4" r:id="rId2"/>
    <sheet name="TPACK vragenlijst" sheetId="1" r:id="rId3"/>
    <sheet name="Score" sheetId="3" r:id="rId4"/>
  </sheets>
  <definedNames>
    <definedName name="_xlnm.Print_Area" localSheetId="1">'Gegevens deelnemer'!$A$1:$K$36</definedName>
    <definedName name="_xlnm.Print_Area" localSheetId="3">Score!$A$1:$M$25</definedName>
    <definedName name="_xlnm.Print_Area" localSheetId="0">Toelichting!$A$1:$K$50</definedName>
    <definedName name="_xlnm.Print_Area" localSheetId="2">'TPACK vragenlijst'!$A$1:$K$98</definedName>
  </definedNames>
  <calcPr calcId="145621"/>
</workbook>
</file>

<file path=xl/calcChain.xml><?xml version="1.0" encoding="utf-8"?>
<calcChain xmlns="http://schemas.openxmlformats.org/spreadsheetml/2006/main">
  <c r="I49" i="1" l="1"/>
  <c r="I76" i="1" l="1"/>
  <c r="B7" i="3" s="1"/>
  <c r="I11" i="1"/>
  <c r="B1" i="3" s="1"/>
  <c r="I22" i="1"/>
  <c r="B2" i="3" s="1"/>
  <c r="I29" i="1"/>
  <c r="B3" i="3" s="1"/>
  <c r="I35" i="1"/>
  <c r="B4" i="3" s="1"/>
  <c r="B5" i="3"/>
  <c r="I61" i="1"/>
  <c r="B6" i="3" s="1"/>
  <c r="I87" i="1"/>
  <c r="B8" i="3" s="1"/>
  <c r="I98" i="1"/>
  <c r="B9" i="3" s="1"/>
</calcChain>
</file>

<file path=xl/sharedStrings.xml><?xml version="1.0" encoding="utf-8"?>
<sst xmlns="http://schemas.openxmlformats.org/spreadsheetml/2006/main" count="91" uniqueCount="82">
  <si>
    <t>Ik leer gemakkelijk nieuwe dingen over ICT</t>
  </si>
  <si>
    <t>Ik probeer regelmatig dingen uit met ICT</t>
  </si>
  <si>
    <t>Ik kan mijn eigen ICT problemen oplossen</t>
  </si>
  <si>
    <t>Ik blijf op de hoogte van belangrijke ICT ontiwikkelingen</t>
  </si>
  <si>
    <t>Ik ken veel verschillende ICT toepassingen</t>
  </si>
  <si>
    <t>Ik beschik over de technische vaardigheden die ik nodig heb om ICT te gebruiken</t>
  </si>
  <si>
    <t>Ik heb voldoende mogelijkheden om verschillende ICT toepassingen te gebruiken</t>
  </si>
  <si>
    <t>TK</t>
  </si>
  <si>
    <t>PK</t>
  </si>
  <si>
    <t>Ik weet hoe ik de leerprestaties van leerlingen kan beoordelen</t>
  </si>
  <si>
    <t>Score</t>
  </si>
  <si>
    <t>Ik kan mijn onderwijs aanpassen aan de beginsituatie van de leerlingen</t>
  </si>
  <si>
    <t>Ik kan mijn didactiek aanpassen aan de diversiteit onder leerlingen</t>
  </si>
  <si>
    <t>Ik kan de leerprestaties van leerlingen op verschillende manieren beoordelen</t>
  </si>
  <si>
    <t>Ik kan verschillende didactische werkvormen gebruiken in mijn lessen</t>
  </si>
  <si>
    <t>Ik ben bekend met de gangbare inzichten en misconcepties van leerlingen</t>
  </si>
  <si>
    <t>Ik weet hoe ik klassenmanagement (plannen, organiseren, coördineren, leiding geven) vorm kan geven</t>
  </si>
  <si>
    <t>CK</t>
  </si>
  <si>
    <t>PCK</t>
  </si>
  <si>
    <t>Ik kan een wetenschappelijke manier van denken toepassen</t>
  </si>
  <si>
    <t>TCK</t>
  </si>
  <si>
    <t>Ik weet hoe ik met behulp van ICT toepassingen gegevens kan verzamelen bij een experiment</t>
  </si>
  <si>
    <t>TPK</t>
  </si>
  <si>
    <t>Ik ben in staat ICT toepassingen te kiezen die didactische werkvormen voor een les versterken</t>
  </si>
  <si>
    <t>Ik ben in staat ICT toepassingen te kiezen die het leerproces van de leerlingen versterken</t>
  </si>
  <si>
    <t xml:space="preserve">Door mijn vooropleiding  of nascholing denk ik kritisch na over de manier waarop ICT mijn didactische aanpak in de klas kan beïnvloeden </t>
  </si>
  <si>
    <t>Ik denk kritisch na over de manier waarop ik ICT toepassingen in mijn eigen klas kan gebruiken</t>
  </si>
  <si>
    <t>Ik kan het ICT gebruik, waarover ik leerde tijdens mijn vooropleiding of nascholing, afstemmen op verschillende leeractiviteiten</t>
  </si>
  <si>
    <t>TPCK</t>
  </si>
  <si>
    <t>Ik kan lessen geven waarbij ICT, vakinhoud en didactiek op een goede manier zijn geïntegreerd</t>
  </si>
  <si>
    <t>Ik kan ICT toepassingen kiezen die versterken wat en hoe ik onderwijs geef</t>
  </si>
  <si>
    <t>Ik toon leiderschap door anderen binnen mijn school te helpen om vakinhoud, ICT en didactiek te combineren</t>
  </si>
  <si>
    <t>Ik toon leiderschap door collega’s van andere scholen te helpen om vakinhoud, ICT en didactiek te combineren</t>
  </si>
  <si>
    <t>Mijn ICT docenten van de vooropleiding of nascholing toonden in hun onderwijs hoe vakinhoud, ICT en didactiek te combineren zijn</t>
  </si>
  <si>
    <t>Mijn pedagogiek/onderwijskunde docenten van de vooropleiding of nascholing toonden in hun onderwijs hoe vakinhoud, ICT en vakdidactiek te combineren zijn</t>
  </si>
  <si>
    <t>De leerkrachten op de school waar ik stage liep toonden in hun onderwijs hoe vakinhoud, ICT en didactiek te combineren zijn</t>
  </si>
  <si>
    <t>Ik ben in staat om strategieën die ik heb geleerd in de vooropleiding of nascholing, te gebruiken in mijn lessen om vakinhoud, ICT en didactiek combineren</t>
  </si>
  <si>
    <t>Stellingen</t>
  </si>
  <si>
    <t>Leiderschap</t>
  </si>
  <si>
    <t>technologische kennis</t>
  </si>
  <si>
    <t>pedagogische kennis</t>
  </si>
  <si>
    <t>vakinhoudelijke kennis</t>
  </si>
  <si>
    <t>synergie pedagogische en vakinhoudelijke kennis</t>
  </si>
  <si>
    <t>synergie technologische en vakinhoudelijke kennis</t>
  </si>
  <si>
    <t>synergie technologische en pedagogische kennis</t>
  </si>
  <si>
    <t>synergy tech.log., vakinhoudelijke en pedagogische kennis</t>
  </si>
  <si>
    <t>Rolmodellen</t>
  </si>
  <si>
    <t>PTCK</t>
  </si>
  <si>
    <t>Naam</t>
  </si>
  <si>
    <t>School</t>
  </si>
  <si>
    <t>Leeftijd</t>
  </si>
  <si>
    <t>Aantal jaar onderwijservaring</t>
  </si>
  <si>
    <t xml:space="preserve">Ik ben een </t>
  </si>
  <si>
    <t>Mijn vooropleiding</t>
  </si>
  <si>
    <t>PABO</t>
  </si>
  <si>
    <t>anders, namelijk</t>
  </si>
  <si>
    <t>Ik geef op dit moment les aan</t>
  </si>
  <si>
    <t xml:space="preserve">Vragenlijst op het gebied van ict-gebruik en </t>
  </si>
  <si>
    <t>onderbouw PO</t>
  </si>
  <si>
    <t>middenbouw PO</t>
  </si>
  <si>
    <t>bovenbouw PO</t>
  </si>
  <si>
    <t>onderbouw VO</t>
  </si>
  <si>
    <t>bovenbouw VO</t>
  </si>
  <si>
    <r>
      <t>lerarenopleiding 1</t>
    </r>
    <r>
      <rPr>
        <vertAlign val="superscript"/>
        <sz val="14"/>
        <color theme="1"/>
        <rFont val="Calibri"/>
        <family val="2"/>
        <scheme val="minor"/>
      </rPr>
      <t>e</t>
    </r>
    <r>
      <rPr>
        <sz val="14"/>
        <color theme="1"/>
        <rFont val="Calibri"/>
        <family val="2"/>
        <scheme val="minor"/>
      </rPr>
      <t xml:space="preserve"> graads</t>
    </r>
  </si>
  <si>
    <r>
      <t>lerarenopleiding 2</t>
    </r>
    <r>
      <rPr>
        <vertAlign val="superscript"/>
        <sz val="14"/>
        <color theme="1"/>
        <rFont val="Calibri"/>
        <family val="2"/>
        <scheme val="minor"/>
      </rPr>
      <t>e</t>
    </r>
    <r>
      <rPr>
        <sz val="14"/>
        <color theme="1"/>
        <rFont val="Calibri"/>
        <family val="2"/>
        <scheme val="minor"/>
      </rPr>
      <t xml:space="preserve"> graads</t>
    </r>
  </si>
  <si>
    <t>man</t>
  </si>
  <si>
    <t>vrouw</t>
  </si>
  <si>
    <t>wiskundeonderwijs</t>
  </si>
  <si>
    <t>Ik heb voldoende kennis van natuurkunde</t>
  </si>
  <si>
    <t>Ik beschik over verschillende manieren om mijn eigen kennis van natuurkunde te ontwikkelen</t>
  </si>
  <si>
    <t>Ik kan voor natuurkunde geschikte didactische werkvormen kiezen</t>
  </si>
  <si>
    <t>Ik ben bekend met de gangbare inzichten en misconcepties van leerlingen bij natuurkunde</t>
  </si>
  <si>
    <t>Ik ben op de hoogte van ICT toepassingen die ik kan gebruiken om leerlingen inzicht te geven in natuurkunde</t>
  </si>
  <si>
    <t>Ik ben op de hoogte van ICT toepassingen om natuurkunde (experimenten) te ondersteunen</t>
  </si>
  <si>
    <t>Ik ben in staat ICT toepassingen te kiezen die de natuurkundelesinhoud ondersteunt Ik weet hoe ik ICT toepassingen kan gebruiken om natuurkunde concepten op een andere manier te presenteren aan mijn leerlingen</t>
  </si>
  <si>
    <t>Ik weet hoe ik ICT toepassingen kan gebruiken om natuurkunde experimenten uit te voeren</t>
  </si>
  <si>
    <t>Ik kan natuurkunde lessen geven waarbij ICT, vakinhoud en didactiek op een juiste manier zijn geïntegreerd</t>
  </si>
  <si>
    <t>Ik kan ICT toepassingen kiezen voor natuurkundeonderwijs die versterken wat en hoe ik onderwijs geef</t>
  </si>
  <si>
    <t>Ik ben in staat om strategieën die ik heb geleerd in de vooropleiding of nascholing, te gebruiken in mijn natuurkundelessen om vakinhoud, ICT en didactiek combineren’</t>
  </si>
  <si>
    <t>Ik toon leiderschap door anderen binnen mijn school te helpen om vakinhoud, ICT en didactiek voor natuurkundeonderwijs te combineren</t>
  </si>
  <si>
    <t>Ik toon leiderschap door collega’s van andere scholen te helpen om vakinhoud, ICT en didactiek voor natuurkundeonderwijs te combineren</t>
  </si>
  <si>
    <t>Mijn natuurkundedocenten van de vooropleiding of nascholing toonden in hun onderwijs hoe inhoud, ICT en didactiek te combineren zijn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</si>
</sst>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9"/>
      <color theme="1"/>
      <name val="Arial"/>
      <family val="2"/>
    </font>
    <font>
      <b/>
      <sz val="9"/>
      <color theme="1"/>
      <name val="Arial"/>
      <family val="2"/>
    </font>
    <font>
      <b/>
      <sz val="16"/>
      <color theme="1"/>
      <name val="Calibri"/>
      <family val="2"/>
      <scheme val="minor"/>
    </font>
    <font>
      <sz val="11"/>
      <color theme="0"/>
      <name val="Calibri"/>
      <family val="2"/>
      <scheme val="minor"/>
    </font>
    <font>
      <sz val="11"/>
      <color rgb="FF000000"/>
      <name val="Calibri"/>
      <family val="2"/>
      <scheme val="minor"/>
    </font>
    <font>
      <sz val="14"/>
      <color theme="1"/>
      <name val="Calibri"/>
      <family val="2"/>
      <scheme val="minor"/>
    </font>
    <font>
      <b/>
      <sz val="18"/>
      <color theme="1"/>
      <name val="Calibri"/>
      <family val="2"/>
      <scheme val="minor"/>
    </font>
    <font>
      <vertAlign val="superscript"/>
      <sz val="14"/>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2" tint="-0.24994659260841701"/>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cellStyleXfs>
  <cellXfs count="102">
    <xf numFmtId="0" fontId="0" fillId="0" borderId="0" xfId="0"/>
    <xf numFmtId="0" fontId="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1" fillId="0" borderId="0" xfId="0" applyFont="1"/>
    <xf numFmtId="0" fontId="4" fillId="0" borderId="0" xfId="0" applyFont="1"/>
    <xf numFmtId="0" fontId="0" fillId="0" borderId="3" xfId="0" applyBorder="1"/>
    <xf numFmtId="0" fontId="0" fillId="0" borderId="6" xfId="0" applyBorder="1"/>
    <xf numFmtId="0" fontId="0" fillId="0" borderId="7" xfId="0" applyBorder="1"/>
    <xf numFmtId="0" fontId="2" fillId="0" borderId="8" xfId="0" applyFont="1" applyBorder="1" applyAlignment="1">
      <alignment vertical="center"/>
    </xf>
    <xf numFmtId="0" fontId="0" fillId="0" borderId="9" xfId="0" applyBorder="1"/>
    <xf numFmtId="0" fontId="2" fillId="0" borderId="10" xfId="0" applyFont="1" applyBorder="1" applyAlignment="1">
      <alignment vertical="center"/>
    </xf>
    <xf numFmtId="0" fontId="0" fillId="0" borderId="11" xfId="0" applyBorder="1"/>
    <xf numFmtId="0" fontId="0" fillId="0" borderId="12" xfId="0" applyBorder="1"/>
    <xf numFmtId="0" fontId="2" fillId="0" borderId="17" xfId="0" applyFont="1" applyBorder="1" applyAlignment="1">
      <alignment vertical="center"/>
    </xf>
    <xf numFmtId="0" fontId="0" fillId="0" borderId="18" xfId="0" applyBorder="1"/>
    <xf numFmtId="0" fontId="2" fillId="0" borderId="13" xfId="0" applyFont="1" applyBorder="1" applyAlignment="1">
      <alignment vertical="center"/>
    </xf>
    <xf numFmtId="0" fontId="0" fillId="0" borderId="1" xfId="0" applyBorder="1"/>
    <xf numFmtId="0" fontId="0" fillId="0" borderId="19" xfId="0" applyBorder="1"/>
    <xf numFmtId="0" fontId="0" fillId="0" borderId="24" xfId="0" applyBorder="1"/>
    <xf numFmtId="0" fontId="0" fillId="0" borderId="2" xfId="0" applyBorder="1"/>
    <xf numFmtId="0" fontId="2" fillId="0" borderId="28" xfId="0" applyFont="1" applyBorder="1" applyAlignment="1">
      <alignment vertical="center"/>
    </xf>
    <xf numFmtId="0" fontId="0" fillId="0" borderId="29" xfId="0" applyBorder="1"/>
    <xf numFmtId="0" fontId="0" fillId="0" borderId="23" xfId="0" applyBorder="1"/>
    <xf numFmtId="0" fontId="0" fillId="0" borderId="0" xfId="0" applyBorder="1" applyAlignment="1">
      <alignment horizontal="center" vertical="center"/>
    </xf>
    <xf numFmtId="0" fontId="2" fillId="0" borderId="5" xfId="0" applyFont="1" applyBorder="1" applyAlignment="1">
      <alignment vertical="center"/>
    </xf>
    <xf numFmtId="0" fontId="1" fillId="2" borderId="25" xfId="0" applyFont="1" applyFill="1" applyBorder="1"/>
    <xf numFmtId="0" fontId="0" fillId="2" borderId="26" xfId="0" applyFill="1" applyBorder="1"/>
    <xf numFmtId="0" fontId="0" fillId="2" borderId="27" xfId="0" applyFill="1" applyBorder="1"/>
    <xf numFmtId="0" fontId="1" fillId="2" borderId="5" xfId="0" applyFont="1" applyFill="1" applyBorder="1"/>
    <xf numFmtId="0" fontId="0" fillId="2" borderId="6" xfId="0" applyFill="1" applyBorder="1"/>
    <xf numFmtId="0" fontId="0" fillId="2" borderId="7" xfId="0" applyFill="1" applyBorder="1"/>
    <xf numFmtId="0" fontId="3" fillId="2" borderId="30" xfId="0" applyFont="1" applyFill="1" applyBorder="1" applyAlignment="1">
      <alignment vertical="center"/>
    </xf>
    <xf numFmtId="0" fontId="0" fillId="2" borderId="31" xfId="0" applyFill="1" applyBorder="1"/>
    <xf numFmtId="0" fontId="0" fillId="2" borderId="32" xfId="0" applyFill="1" applyBorder="1"/>
    <xf numFmtId="0" fontId="3" fillId="2" borderId="5" xfId="0" applyFont="1" applyFill="1" applyBorder="1" applyAlignment="1">
      <alignment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0" borderId="0" xfId="0" applyAlignment="1">
      <alignment horizontal="center" vertical="center" wrapText="1"/>
    </xf>
    <xf numFmtId="2" fontId="1" fillId="0" borderId="4" xfId="0" applyNumberFormat="1" applyFont="1" applyBorder="1" applyAlignment="1">
      <alignment horizontal="center" vertical="center"/>
    </xf>
    <xf numFmtId="0" fontId="0" fillId="0" borderId="0" xfId="0" applyAlignment="1">
      <alignment horizontal="center"/>
    </xf>
    <xf numFmtId="0" fontId="5" fillId="0" borderId="0" xfId="0" applyFont="1" applyAlignment="1">
      <alignment horizontal="center" vertical="center"/>
    </xf>
    <xf numFmtId="0" fontId="6" fillId="0" borderId="0" xfId="0" applyFont="1"/>
    <xf numFmtId="0" fontId="7" fillId="0" borderId="0" xfId="0" applyFont="1"/>
    <xf numFmtId="0" fontId="7" fillId="0" borderId="36" xfId="0" applyFont="1" applyBorder="1"/>
    <xf numFmtId="0" fontId="7" fillId="0" borderId="39" xfId="0" applyFont="1" applyBorder="1"/>
    <xf numFmtId="0" fontId="7" fillId="0" borderId="40" xfId="0" applyFont="1" applyBorder="1"/>
    <xf numFmtId="0" fontId="7" fillId="0" borderId="37" xfId="0" applyFont="1" applyBorder="1"/>
    <xf numFmtId="0" fontId="0" fillId="0" borderId="37" xfId="0" applyBorder="1"/>
    <xf numFmtId="0" fontId="7" fillId="0" borderId="38" xfId="0" applyFont="1" applyBorder="1"/>
    <xf numFmtId="0" fontId="8" fillId="0" borderId="0" xfId="0" applyFont="1" applyAlignment="1">
      <alignment vertical="top" wrapText="1"/>
    </xf>
    <xf numFmtId="0" fontId="0" fillId="0" borderId="0" xfId="0" applyAlignment="1">
      <alignment vertical="top" wrapText="1"/>
    </xf>
    <xf numFmtId="0" fontId="7" fillId="0" borderId="38" xfId="0" applyFont="1" applyBorder="1" applyAlignment="1">
      <alignment wrapText="1"/>
    </xf>
    <xf numFmtId="0" fontId="0" fillId="0" borderId="29" xfId="0" applyBorder="1" applyAlignment="1">
      <alignment wrapText="1"/>
    </xf>
    <xf numFmtId="0" fontId="8" fillId="0" borderId="0" xfId="0" applyFont="1" applyAlignment="1">
      <alignment vertical="top" wrapText="1"/>
    </xf>
    <xf numFmtId="0" fontId="0" fillId="0" borderId="0" xfId="0" applyAlignment="1">
      <alignment vertical="top" wrapText="1"/>
    </xf>
    <xf numFmtId="0" fontId="7" fillId="0" borderId="37" xfId="0" applyFont="1" applyBorder="1" applyAlignment="1">
      <alignment wrapText="1"/>
    </xf>
    <xf numFmtId="0" fontId="7" fillId="0" borderId="1" xfId="0" applyFont="1" applyBorder="1" applyAlignment="1">
      <alignment wrapText="1"/>
    </xf>
    <xf numFmtId="0" fontId="7" fillId="0" borderId="2" xfId="0" applyFont="1" applyBorder="1" applyAlignment="1">
      <alignment wrapText="1"/>
    </xf>
    <xf numFmtId="0" fontId="7" fillId="0" borderId="41" xfId="0" applyFont="1" applyBorder="1" applyAlignment="1">
      <alignment wrapText="1"/>
    </xf>
    <xf numFmtId="0" fontId="7" fillId="0" borderId="42" xfId="0" applyFont="1" applyBorder="1" applyAlignment="1">
      <alignment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33" xfId="0" applyFill="1" applyBorder="1" applyAlignment="1">
      <alignment horizontal="center" vertical="center"/>
    </xf>
    <xf numFmtId="0" fontId="0" fillId="3" borderId="35" xfId="0" applyFill="1" applyBorder="1" applyAlignment="1">
      <alignment horizontal="center" vertical="center"/>
    </xf>
    <xf numFmtId="0" fontId="0" fillId="0" borderId="34" xfId="0" applyBorder="1" applyAlignment="1">
      <alignment horizontal="center" vertical="center"/>
    </xf>
    <xf numFmtId="0" fontId="0" fillId="3" borderId="16" xfId="0" applyFill="1" applyBorder="1" applyAlignment="1">
      <alignment horizontal="center" vertical="center"/>
    </xf>
    <xf numFmtId="0" fontId="2" fillId="0" borderId="8" xfId="0" applyFont="1" applyBorder="1" applyAlignment="1">
      <alignment vertical="center" wrapText="1"/>
    </xf>
    <xf numFmtId="0" fontId="0" fillId="0" borderId="3"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3" borderId="34" xfId="0" applyFill="1" applyBorder="1" applyAlignment="1">
      <alignment horizontal="center" vertical="center"/>
    </xf>
    <xf numFmtId="0" fontId="2" fillId="0" borderId="8" xfId="0" applyFont="1" applyBorder="1" applyAlignment="1">
      <alignment vertical="center"/>
    </xf>
    <xf numFmtId="0" fontId="0" fillId="0" borderId="3" xfId="0" applyBorder="1" applyAlignment="1"/>
    <xf numFmtId="0" fontId="0" fillId="0" borderId="9" xfId="0" applyBorder="1" applyAlignment="1"/>
    <xf numFmtId="0" fontId="2" fillId="0" borderId="5" xfId="0" applyFont="1" applyBorder="1" applyAlignment="1">
      <alignment vertical="center"/>
    </xf>
    <xf numFmtId="0" fontId="0" fillId="0" borderId="6" xfId="0" applyBorder="1" applyAlignment="1"/>
    <xf numFmtId="0" fontId="0" fillId="0" borderId="7" xfId="0" applyBorder="1" applyAlignment="1"/>
    <xf numFmtId="0" fontId="0" fillId="0" borderId="8" xfId="0" applyBorder="1" applyAlignment="1">
      <alignment wrapText="1"/>
    </xf>
    <xf numFmtId="0" fontId="2" fillId="0" borderId="5" xfId="0" applyFont="1" applyBorder="1" applyAlignment="1">
      <alignment vertical="center" wrapText="1"/>
    </xf>
    <xf numFmtId="0" fontId="0" fillId="0" borderId="6" xfId="0" applyBorder="1" applyAlignment="1">
      <alignment wrapText="1"/>
    </xf>
    <xf numFmtId="0" fontId="0" fillId="0" borderId="7" xfId="0" applyBorder="1" applyAlignment="1">
      <alignment wrapText="1"/>
    </xf>
    <xf numFmtId="0" fontId="2" fillId="0" borderId="28" xfId="0" applyFont="1" applyBorder="1" applyAlignment="1">
      <alignment vertical="center" wrapText="1"/>
    </xf>
    <xf numFmtId="0" fontId="0" fillId="0" borderId="23" xfId="0" applyBorder="1" applyAlignment="1">
      <alignment wrapText="1"/>
    </xf>
    <xf numFmtId="0" fontId="2" fillId="0" borderId="13" xfId="0" applyFont="1" applyBorder="1" applyAlignment="1">
      <alignment vertical="center" wrapText="1"/>
    </xf>
    <xf numFmtId="0" fontId="0" fillId="0" borderId="1" xfId="0"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2" fillId="0" borderId="5" xfId="0" applyFont="1" applyFill="1" applyBorder="1" applyAlignment="1">
      <alignment vertical="center" wrapText="1"/>
    </xf>
    <xf numFmtId="0" fontId="0" fillId="0" borderId="6" xfId="0" applyFill="1" applyBorder="1" applyAlignment="1">
      <alignment wrapText="1"/>
    </xf>
    <xf numFmtId="0" fontId="0" fillId="0" borderId="7" xfId="0" applyFill="1" applyBorder="1" applyAlignment="1">
      <alignment wrapText="1"/>
    </xf>
    <xf numFmtId="0" fontId="0" fillId="0" borderId="8" xfId="0" applyFill="1" applyBorder="1" applyAlignment="1">
      <alignment wrapText="1"/>
    </xf>
    <xf numFmtId="0" fontId="0" fillId="0" borderId="3" xfId="0" applyFill="1" applyBorder="1" applyAlignment="1">
      <alignment wrapText="1"/>
    </xf>
    <xf numFmtId="0" fontId="0" fillId="0" borderId="9" xfId="0" applyFill="1" applyBorder="1" applyAlignment="1">
      <alignment wrapText="1"/>
    </xf>
    <xf numFmtId="0" fontId="0" fillId="0" borderId="35" xfId="0" applyBorder="1" applyAlignment="1">
      <alignment horizontal="center"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marker"/>
        <c:varyColors val="0"/>
        <c:ser>
          <c:idx val="0"/>
          <c:order val="0"/>
          <c:tx>
            <c:v>Score</c:v>
          </c:tx>
          <c:spPr>
            <a:ln>
              <a:solidFill>
                <a:srgbClr val="C00000"/>
              </a:solidFill>
            </a:ln>
          </c:spPr>
          <c:marker>
            <c:symbol val="square"/>
            <c:size val="5"/>
            <c:spPr>
              <a:solidFill>
                <a:srgbClr val="FF0000"/>
              </a:solidFill>
              <a:ln>
                <a:solidFill>
                  <a:srgbClr val="C00000"/>
                </a:solidFill>
              </a:ln>
            </c:spPr>
          </c:marker>
          <c:cat>
            <c:strRef>
              <c:f>Score!$A$1:$A$9</c:f>
              <c:strCache>
                <c:ptCount val="9"/>
                <c:pt idx="0">
                  <c:v>TK</c:v>
                </c:pt>
                <c:pt idx="1">
                  <c:v>PK</c:v>
                </c:pt>
                <c:pt idx="2">
                  <c:v>CK</c:v>
                </c:pt>
                <c:pt idx="3">
                  <c:v>PCK</c:v>
                </c:pt>
                <c:pt idx="4">
                  <c:v>TCK</c:v>
                </c:pt>
                <c:pt idx="5">
                  <c:v>TPK</c:v>
                </c:pt>
                <c:pt idx="6">
                  <c:v>PTCK</c:v>
                </c:pt>
                <c:pt idx="7">
                  <c:v>Leiderschap</c:v>
                </c:pt>
                <c:pt idx="8">
                  <c:v>Rolmodellen</c:v>
                </c:pt>
              </c:strCache>
            </c:strRef>
          </c:cat>
          <c:val>
            <c:numRef>
              <c:f>Score!$B$1:$B$9</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axId val="27004288"/>
        <c:axId val="129038592"/>
      </c:radarChart>
      <c:catAx>
        <c:axId val="27004288"/>
        <c:scaling>
          <c:orientation val="minMax"/>
        </c:scaling>
        <c:delete val="0"/>
        <c:axPos val="b"/>
        <c:majorGridlines/>
        <c:numFmt formatCode="General" sourceLinked="1"/>
        <c:majorTickMark val="out"/>
        <c:minorTickMark val="none"/>
        <c:tickLblPos val="nextTo"/>
        <c:crossAx val="129038592"/>
        <c:crosses val="autoZero"/>
        <c:auto val="1"/>
        <c:lblAlgn val="ctr"/>
        <c:lblOffset val="100"/>
        <c:noMultiLvlLbl val="0"/>
      </c:catAx>
      <c:valAx>
        <c:axId val="129038592"/>
        <c:scaling>
          <c:orientation val="minMax"/>
          <c:max val="5"/>
          <c:min val="0"/>
        </c:scaling>
        <c:delete val="0"/>
        <c:axPos val="l"/>
        <c:majorGridlines/>
        <c:numFmt formatCode="#,##0.00" sourceLinked="0"/>
        <c:majorTickMark val="cross"/>
        <c:minorTickMark val="none"/>
        <c:tickLblPos val="nextTo"/>
        <c:crossAx val="27004288"/>
        <c:crosses val="autoZero"/>
        <c:crossBetween val="between"/>
      </c:valAx>
    </c:plotArea>
    <c:legend>
      <c:legendPos val="r"/>
      <c:overlay val="0"/>
    </c:legend>
    <c:plotVisOnly val="1"/>
    <c:dispBlanksAs val="gap"/>
    <c:showDLblsOverMax val="0"/>
  </c:chart>
  <c:printSettings>
    <c:headerFooter/>
    <c:pageMargins b="0.75" l="0.7" r="0.7" t="0.75" header="0.3" footer="0.3"/>
    <c:pageSetup paperSize="9" orientation="landscape"/>
  </c:printSettings>
</c:chartSpace>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0</xdr:rowOff>
    </xdr:from>
    <xdr:ext cx="5387975" cy="9505950"/>
    <xdr:sp macro="" textlink="">
      <xdr:nvSpPr>
        <xdr:cNvPr id="4" name="Tekstvak 3"/>
        <xdr:cNvSpPr txBox="1"/>
      </xdr:nvSpPr>
      <xdr:spPr>
        <a:xfrm>
          <a:off x="9525" y="0"/>
          <a:ext cx="5387975" cy="950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nl-NL" sz="1600" b="1">
              <a:solidFill>
                <a:schemeClr val="tx1"/>
              </a:solidFill>
              <a:effectLst/>
              <a:latin typeface="+mn-lt"/>
              <a:ea typeface="+mn-ea"/>
              <a:cs typeface="+mn-cs"/>
            </a:rPr>
            <a:t>TPACK-NL vragenlijst </a:t>
          </a:r>
        </a:p>
        <a:p>
          <a:pPr algn="ctr"/>
          <a:r>
            <a:rPr lang="nl-NL" sz="1200" b="1">
              <a:solidFill>
                <a:schemeClr val="tx1"/>
              </a:solidFill>
              <a:effectLst/>
              <a:latin typeface="+mn-lt"/>
              <a:ea typeface="+mn-ea"/>
              <a:cs typeface="+mn-cs"/>
            </a:rPr>
            <a:t>een toelichting </a:t>
          </a:r>
        </a:p>
        <a:p>
          <a:pPr algn="ctr"/>
          <a:endParaRPr lang="nl-NL" sz="1200" b="1">
            <a:solidFill>
              <a:schemeClr val="tx1"/>
            </a:solidFill>
            <a:effectLst/>
            <a:latin typeface="+mn-lt"/>
            <a:ea typeface="+mn-ea"/>
            <a:cs typeface="+mn-cs"/>
          </a:endParaRPr>
        </a:p>
        <a:p>
          <a:pPr algn="ctr"/>
          <a:r>
            <a:rPr lang="nl-NL" sz="1050">
              <a:solidFill>
                <a:schemeClr val="tx1"/>
              </a:solidFill>
              <a:effectLst/>
              <a:latin typeface="+mn-lt"/>
              <a:ea typeface="+mn-ea"/>
              <a:cs typeface="+mn-cs"/>
            </a:rPr>
            <a:t>Petra Fisser &amp; Joke Voogt </a:t>
          </a:r>
        </a:p>
        <a:p>
          <a:pPr algn="ctr"/>
          <a:r>
            <a:rPr lang="nl-NL" sz="1050">
              <a:solidFill>
                <a:schemeClr val="tx1"/>
              </a:solidFill>
              <a:effectLst/>
              <a:latin typeface="+mn-lt"/>
              <a:ea typeface="+mn-ea"/>
              <a:cs typeface="+mn-cs"/>
            </a:rPr>
            <a:t>Universiteit Twente </a:t>
          </a:r>
          <a:r>
            <a:rPr lang="nl-NL" sz="1050" baseline="0">
              <a:solidFill>
                <a:schemeClr val="tx1"/>
              </a:solidFill>
              <a:effectLst/>
              <a:latin typeface="+mn-lt"/>
              <a:ea typeface="+mn-ea"/>
              <a:cs typeface="+mn-cs"/>
            </a:rPr>
            <a:t> - </a:t>
          </a:r>
          <a:r>
            <a:rPr lang="nl-NL" sz="1050">
              <a:solidFill>
                <a:schemeClr val="tx1"/>
              </a:solidFill>
              <a:effectLst/>
              <a:latin typeface="+mn-lt"/>
              <a:ea typeface="+mn-ea"/>
              <a:cs typeface="+mn-cs"/>
            </a:rPr>
            <a:t>Curriculumontwerp &amp; Onderwijsinnovatie </a:t>
          </a:r>
        </a:p>
        <a:p>
          <a:pPr algn="ctr"/>
          <a:r>
            <a:rPr lang="nl-NL" sz="1050">
              <a:solidFill>
                <a:schemeClr val="tx1"/>
              </a:solidFill>
              <a:effectLst/>
              <a:latin typeface="+mn-lt"/>
              <a:ea typeface="+mn-ea"/>
              <a:cs typeface="+mn-cs"/>
            </a:rPr>
            <a:t>http://www.tpack.nl </a:t>
          </a:r>
        </a:p>
        <a:p>
          <a:pPr algn="ctr"/>
          <a:r>
            <a:rPr lang="nl-NL" sz="1050">
              <a:solidFill>
                <a:schemeClr val="tx1"/>
              </a:solidFill>
              <a:effectLst/>
              <a:latin typeface="+mn-lt"/>
              <a:ea typeface="+mn-ea"/>
              <a:cs typeface="+mn-cs"/>
            </a:rPr>
            <a:t>Aangepast</a:t>
          </a:r>
          <a:r>
            <a:rPr lang="nl-NL" sz="1050" baseline="0">
              <a:solidFill>
                <a:schemeClr val="tx1"/>
              </a:solidFill>
              <a:effectLst/>
              <a:latin typeface="+mn-lt"/>
              <a:ea typeface="+mn-ea"/>
              <a:cs typeface="+mn-cs"/>
            </a:rPr>
            <a:t> door Jan Valk </a:t>
          </a:r>
          <a:endParaRPr lang="nl-NL" sz="1050">
            <a:solidFill>
              <a:schemeClr val="tx1"/>
            </a:solidFill>
            <a:effectLst/>
            <a:latin typeface="+mn-lt"/>
            <a:ea typeface="+mn-ea"/>
            <a:cs typeface="+mn-cs"/>
          </a:endParaRPr>
        </a:p>
        <a:p>
          <a:endParaRPr lang="nl-NL" sz="1050">
            <a:solidFill>
              <a:schemeClr val="tx1"/>
            </a:solidFill>
            <a:effectLst/>
            <a:latin typeface="+mn-lt"/>
            <a:ea typeface="+mn-ea"/>
            <a:cs typeface="+mn-cs"/>
          </a:endParaRPr>
        </a:p>
        <a:p>
          <a:r>
            <a:rPr lang="nl-NL" sz="1050">
              <a:solidFill>
                <a:schemeClr val="tx1"/>
              </a:solidFill>
              <a:effectLst/>
              <a:latin typeface="+mn-lt"/>
              <a:ea typeface="+mn-ea"/>
              <a:cs typeface="+mn-cs"/>
            </a:rPr>
            <a:t>In dit document is de Nederlandse versie van de TPACK vragenlijst te vinden die geschikt is voor leerkrachten basis- en voorgezet onderwijs (en/of in opleiding). Deze TPACK-NL vragenlijst meet de zelf ingeschatte kennis van leraren op het gebied van ict-integratie in het onderwijs. </a:t>
          </a:r>
        </a:p>
        <a:p>
          <a:r>
            <a:rPr lang="nl-NL" sz="1050">
              <a:solidFill>
                <a:schemeClr val="tx1"/>
              </a:solidFill>
              <a:effectLst/>
              <a:latin typeface="+mn-lt"/>
              <a:ea typeface="+mn-ea"/>
              <a:cs typeface="+mn-cs"/>
            </a:rPr>
            <a:t>De TPACK-NL vragenlijst is gebaseerd op de Amerikaanse TPACK Survey</a:t>
          </a:r>
          <a:r>
            <a:rPr lang="nl-NL" sz="1050" baseline="30000">
              <a:solidFill>
                <a:schemeClr val="tx1"/>
              </a:solidFill>
              <a:effectLst/>
              <a:latin typeface="+mn-lt"/>
              <a:ea typeface="+mn-ea"/>
              <a:cs typeface="+mn-cs"/>
            </a:rPr>
            <a:t>1</a:t>
          </a:r>
          <a:r>
            <a:rPr lang="nl-NL" sz="1050">
              <a:solidFill>
                <a:schemeClr val="tx1"/>
              </a:solidFill>
              <a:effectLst/>
              <a:latin typeface="+mn-lt"/>
              <a:ea typeface="+mn-ea"/>
              <a:cs typeface="+mn-cs"/>
            </a:rPr>
            <a:t> . Deze vragenlijst is vertaald naar het Nederlands en daar waar nodig aangepast aan de Nederlandse context. </a:t>
          </a:r>
        </a:p>
        <a:p>
          <a:endParaRPr lang="nl-NL" sz="1050">
            <a:solidFill>
              <a:schemeClr val="tx1"/>
            </a:solidFill>
            <a:effectLst/>
            <a:latin typeface="+mn-lt"/>
            <a:ea typeface="+mn-ea"/>
            <a:cs typeface="+mn-cs"/>
          </a:endParaRPr>
        </a:p>
        <a:p>
          <a:r>
            <a:rPr lang="nl-NL" sz="1050">
              <a:solidFill>
                <a:schemeClr val="tx1"/>
              </a:solidFill>
              <a:effectLst/>
              <a:latin typeface="+mn-lt"/>
              <a:ea typeface="+mn-ea"/>
              <a:cs typeface="+mn-cs"/>
            </a:rPr>
            <a:t>De TPACK-NL vragenlijst bestaat uit 44 vragen die onderverdeeld zijn in de zeven categorieën uit het TPACK model (zie ook </a:t>
          </a:r>
          <a:r>
            <a:rPr lang="nl-NL" sz="1050">
              <a:solidFill>
                <a:schemeClr val="tx2"/>
              </a:solidFill>
              <a:effectLst/>
              <a:latin typeface="+mn-lt"/>
              <a:ea typeface="+mn-ea"/>
              <a:cs typeface="+mn-cs"/>
            </a:rPr>
            <a:t>http://www.tpack.nl</a:t>
          </a:r>
          <a:r>
            <a:rPr lang="nl-NL" sz="1050">
              <a:solidFill>
                <a:schemeClr val="tx1"/>
              </a:solidFill>
              <a:effectLst/>
              <a:latin typeface="+mn-lt"/>
              <a:ea typeface="+mn-ea"/>
              <a:cs typeface="+mn-cs"/>
            </a:rPr>
            <a:t>): TK, PK, CK, PCK, TPK, TCK en TPCK. Daarnaast zijn een aantal vragen opgenomen over de mate waarin de leraar een rolmodel heeft gehad met betrekking tot ict in het onderwijs (“rolmodellen”) en de mate waarin de leraar zelf een rolmodel kan zijn voor anderen (“leiderschap”).</a:t>
          </a:r>
        </a:p>
        <a:p>
          <a:r>
            <a:rPr lang="nl-NL" sz="1050">
              <a:solidFill>
                <a:schemeClr val="tx1"/>
              </a:solidFill>
              <a:effectLst/>
              <a:latin typeface="+mn-lt"/>
              <a:ea typeface="+mn-ea"/>
              <a:cs typeface="+mn-cs"/>
            </a:rPr>
            <a:t> </a:t>
          </a:r>
        </a:p>
        <a:p>
          <a:r>
            <a:rPr lang="nl-NL" sz="1050">
              <a:solidFill>
                <a:schemeClr val="tx1"/>
              </a:solidFill>
              <a:effectLst/>
              <a:latin typeface="+mn-lt"/>
              <a:ea typeface="+mn-ea"/>
              <a:cs typeface="+mn-cs"/>
            </a:rPr>
            <a:t>In de vragenlijst zijn deze categorieën terug te vinden boven de desbetreffende vragen, maar om de leraren niet te beïnvloeden of te verwarren stellen wij voor dat de kopjes met de categorieën weggehaald worden voordat de vragenlijst afgenomen wordt. </a:t>
          </a:r>
        </a:p>
        <a:p>
          <a:r>
            <a:rPr lang="nl-NL" sz="1050">
              <a:solidFill>
                <a:schemeClr val="tx1"/>
              </a:solidFill>
              <a:effectLst/>
              <a:latin typeface="+mn-lt"/>
              <a:ea typeface="+mn-ea"/>
              <a:cs typeface="+mn-cs"/>
            </a:rPr>
            <a:t>Elke vraag in de vragenlijst kan worden gescoord van helemaal mee oneens tot helemaal mee eens. </a:t>
          </a:r>
        </a:p>
        <a:p>
          <a:endParaRPr lang="nl-NL" sz="1050">
            <a:solidFill>
              <a:schemeClr val="tx1"/>
            </a:solidFill>
            <a:effectLst/>
            <a:latin typeface="+mn-lt"/>
            <a:ea typeface="+mn-ea"/>
            <a:cs typeface="+mn-cs"/>
          </a:endParaRPr>
        </a:p>
        <a:p>
          <a:r>
            <a:rPr lang="nl-NL" sz="1050" b="1">
              <a:solidFill>
                <a:schemeClr val="tx1"/>
              </a:solidFill>
              <a:effectLst/>
              <a:latin typeface="+mn-lt"/>
              <a:ea typeface="+mn-ea"/>
              <a:cs typeface="+mn-cs"/>
            </a:rPr>
            <a:t>Volledig oneens 		1 punt</a:t>
          </a:r>
        </a:p>
        <a:p>
          <a:r>
            <a:rPr lang="nl-NL" sz="1050" b="1">
              <a:solidFill>
                <a:schemeClr val="tx1"/>
              </a:solidFill>
              <a:effectLst/>
              <a:latin typeface="+mn-lt"/>
              <a:ea typeface="+mn-ea"/>
              <a:cs typeface="+mn-cs"/>
            </a:rPr>
            <a:t>Oneens 		2 punten</a:t>
          </a:r>
        </a:p>
        <a:p>
          <a:r>
            <a:rPr lang="nl-NL" sz="1050" b="1">
              <a:solidFill>
                <a:schemeClr val="tx1"/>
              </a:solidFill>
              <a:effectLst/>
              <a:latin typeface="+mn-lt"/>
              <a:ea typeface="+mn-ea"/>
              <a:cs typeface="+mn-cs"/>
            </a:rPr>
            <a:t>Noch</a:t>
          </a:r>
          <a:r>
            <a:rPr lang="nl-NL" sz="1050" b="1" baseline="0">
              <a:solidFill>
                <a:schemeClr val="tx1"/>
              </a:solidFill>
              <a:effectLst/>
              <a:latin typeface="+mn-lt"/>
              <a:ea typeface="+mn-ea"/>
              <a:cs typeface="+mn-cs"/>
            </a:rPr>
            <a:t> eens / noch oneens	3 punten</a:t>
          </a:r>
        </a:p>
        <a:p>
          <a:r>
            <a:rPr lang="nl-NL" sz="1050" b="1" baseline="0">
              <a:solidFill>
                <a:schemeClr val="tx1"/>
              </a:solidFill>
              <a:effectLst/>
              <a:latin typeface="+mn-lt"/>
              <a:ea typeface="+mn-ea"/>
              <a:cs typeface="+mn-cs"/>
            </a:rPr>
            <a:t>Eens		4 punten</a:t>
          </a:r>
        </a:p>
        <a:p>
          <a:r>
            <a:rPr lang="nl-NL" sz="1050" b="1" baseline="0">
              <a:solidFill>
                <a:schemeClr val="tx1"/>
              </a:solidFill>
              <a:effectLst/>
              <a:latin typeface="+mn-lt"/>
              <a:ea typeface="+mn-ea"/>
              <a:cs typeface="+mn-cs"/>
            </a:rPr>
            <a:t>Helemaal eens		5 punten</a:t>
          </a:r>
          <a:r>
            <a:rPr lang="nl-NL" sz="1050" b="1">
              <a:solidFill>
                <a:schemeClr val="tx1"/>
              </a:solidFill>
              <a:effectLst/>
              <a:latin typeface="+mn-lt"/>
              <a:ea typeface="+mn-ea"/>
              <a:cs typeface="+mn-cs"/>
            </a:rPr>
            <a:t>	</a:t>
          </a:r>
        </a:p>
        <a:p>
          <a:r>
            <a:rPr lang="nl-NL" sz="1050">
              <a:solidFill>
                <a:schemeClr val="tx1"/>
              </a:solidFill>
              <a:effectLst/>
              <a:latin typeface="+mn-lt"/>
              <a:ea typeface="+mn-ea"/>
              <a:cs typeface="+mn-cs"/>
            </a:rPr>
            <a:t>	</a:t>
          </a:r>
        </a:p>
        <a:p>
          <a:r>
            <a:rPr lang="nl-NL" sz="1050">
              <a:solidFill>
                <a:schemeClr val="tx1"/>
              </a:solidFill>
              <a:effectLst/>
              <a:latin typeface="+mn-lt"/>
              <a:ea typeface="+mn-ea"/>
              <a:cs typeface="+mn-cs"/>
            </a:rPr>
            <a:t>De vragen zijn zo opgesteld dat een hoge score ook een hoge zelf ingeschatte TPACK betekent. De huidige TPACK-NL vragenlijst bevat vragen op het gebied van ict-integratie bij natuurkundeonderwijs. Daar waar het domein natuurkunde genoemd wordt kan in de meeste gevallen ook een ander inhoudsdomein ingevuld worden. </a:t>
          </a:r>
        </a:p>
        <a:p>
          <a:endParaRPr lang="nl-NL" sz="1050">
            <a:solidFill>
              <a:schemeClr val="tx1"/>
            </a:solidFill>
            <a:effectLst/>
            <a:latin typeface="+mn-lt"/>
            <a:ea typeface="+mn-ea"/>
            <a:cs typeface="+mn-cs"/>
          </a:endParaRPr>
        </a:p>
        <a:p>
          <a:r>
            <a:rPr lang="nl-NL" sz="1050">
              <a:solidFill>
                <a:schemeClr val="tx1"/>
              </a:solidFill>
              <a:effectLst/>
              <a:latin typeface="+mn-lt"/>
              <a:ea typeface="+mn-ea"/>
              <a:cs typeface="+mn-cs"/>
            </a:rPr>
            <a:t>De vragenlijst start met een aantal achtergrondvragen die van belang kunnen zijn bij het analyseren van de gegevens. De TPACK-NL vragenlijst is in licentie gegeven volgens een Creative Commons Naamsvermelding-NietCommercieel-GelijkDelen 3.0 Unported licentie. Dit betekent dat iedereen de vragenlijst mag delen en aan mag passen, onder de voorwaarde dat je de vragenlijst niet gebruikt voor commerciële doeleinden, naar de originele vragenlijst (deze TPACK-NL vragenlijst) verwijst en dat je een eventueel aangepaste of aangevulde vragenlijst ook op basis van deze licentie weer verspreid. </a:t>
          </a:r>
        </a:p>
        <a:p>
          <a:endParaRPr lang="nl-NL" sz="1050">
            <a:solidFill>
              <a:schemeClr val="tx1"/>
            </a:solidFill>
            <a:effectLst/>
            <a:latin typeface="+mn-lt"/>
            <a:ea typeface="+mn-ea"/>
            <a:cs typeface="+mn-cs"/>
          </a:endParaRPr>
        </a:p>
        <a:p>
          <a:r>
            <a:rPr lang="nl-NL" sz="1050">
              <a:solidFill>
                <a:schemeClr val="tx1"/>
              </a:solidFill>
              <a:effectLst/>
              <a:latin typeface="+mn-lt"/>
              <a:ea typeface="+mn-ea"/>
              <a:cs typeface="+mn-cs"/>
            </a:rPr>
            <a:t>In de praktijk betekent dit dat de vragenlijst vrij gebruikt mag worden, waarbij we wel vragen om via een e-mail (</a:t>
          </a:r>
          <a:r>
            <a:rPr lang="nl-NL" sz="1050">
              <a:solidFill>
                <a:schemeClr val="tx2"/>
              </a:solidFill>
              <a:effectLst/>
              <a:latin typeface="+mn-lt"/>
              <a:ea typeface="+mn-ea"/>
              <a:cs typeface="+mn-cs"/>
            </a:rPr>
            <a:t>p.h.g.fisser@utwente.nl</a:t>
          </a:r>
          <a:r>
            <a:rPr lang="nl-NL" sz="1050">
              <a:solidFill>
                <a:schemeClr val="tx1"/>
              </a:solidFill>
              <a:effectLst/>
              <a:latin typeface="+mn-lt"/>
              <a:ea typeface="+mn-ea"/>
              <a:cs typeface="+mn-cs"/>
            </a:rPr>
            <a:t>) aan te geven dat de vragenlijst gebruikt gaat worden, bij welke doelgroep en bij welke instelling. Op die manier kunnen we bijhouden hoe vaak de vragenlijst gebruikt wordt. </a:t>
          </a:r>
        </a:p>
        <a:p>
          <a:endParaRPr lang="nl-NL" sz="1050">
            <a:solidFill>
              <a:schemeClr val="tx1"/>
            </a:solidFill>
            <a:effectLst/>
            <a:latin typeface="+mn-lt"/>
            <a:ea typeface="+mn-ea"/>
            <a:cs typeface="+mn-cs"/>
          </a:endParaRPr>
        </a:p>
        <a:p>
          <a:r>
            <a:rPr lang="nl-NL" sz="1050">
              <a:solidFill>
                <a:schemeClr val="tx1"/>
              </a:solidFill>
              <a:effectLst/>
              <a:latin typeface="+mn-lt"/>
              <a:ea typeface="+mn-ea"/>
              <a:cs typeface="+mn-cs"/>
            </a:rPr>
            <a:t>De vragenlijst mag aangepast worden, met verwijzing naar deze TPACK-NL vragenlijst. Graag ontvangen we de aangepaste versies die we dan ook weer kunnen verspreiden via </a:t>
          </a:r>
          <a:r>
            <a:rPr lang="nl-NL" sz="1050">
              <a:solidFill>
                <a:schemeClr val="tx2"/>
              </a:solidFill>
              <a:effectLst/>
              <a:latin typeface="+mn-lt"/>
              <a:ea typeface="+mn-ea"/>
              <a:cs typeface="+mn-cs"/>
            </a:rPr>
            <a:t>http://www.tpack.nl</a:t>
          </a:r>
          <a:r>
            <a:rPr lang="nl-NL" sz="1050">
              <a:solidFill>
                <a:schemeClr val="tx1"/>
              </a:solidFill>
              <a:effectLst/>
              <a:latin typeface="+mn-lt"/>
              <a:ea typeface="+mn-ea"/>
              <a:cs typeface="+mn-cs"/>
            </a:rPr>
            <a:t>, zodat meer mensen er gebruik van kunnen maken.</a:t>
          </a:r>
        </a:p>
        <a:p>
          <a:endParaRPr lang="nl-NL" sz="1100" b="0" i="0" u="none" strike="noStrike" baseline="0" smtClean="0">
            <a:solidFill>
              <a:schemeClr val="tx1"/>
            </a:solidFill>
            <a:latin typeface="+mn-lt"/>
            <a:ea typeface="+mn-ea"/>
            <a:cs typeface="+mn-cs"/>
          </a:endParaRPr>
        </a:p>
        <a:p>
          <a:r>
            <a:rPr lang="nl-NL" sz="800" b="0" i="0" u="none" strike="noStrike" baseline="30000" smtClean="0">
              <a:solidFill>
                <a:schemeClr val="tx1"/>
              </a:solidFill>
              <a:latin typeface="+mn-lt"/>
              <a:ea typeface="+mn-ea"/>
              <a:cs typeface="+mn-cs"/>
            </a:rPr>
            <a:t>1 </a:t>
          </a:r>
          <a:r>
            <a:rPr lang="nl-NL" sz="800" b="0" i="0" u="none" strike="noStrike" baseline="0" smtClean="0">
              <a:solidFill>
                <a:schemeClr val="tx1"/>
              </a:solidFill>
              <a:latin typeface="+mn-lt"/>
              <a:ea typeface="+mn-ea"/>
              <a:cs typeface="+mn-cs"/>
            </a:rPr>
            <a:t>Schmidt, D., Baran, E., Thompson, A., Koehler, M., Shin, T., &amp; Mishra, P. (2010). Technological Pedagogical Content Knowledge (TPACK): The development and validation of an assessment instrument for pre-service teachers. </a:t>
          </a:r>
          <a:r>
            <a:rPr lang="nl-NL" sz="800" b="0" i="1" u="none" strike="noStrike" baseline="0" smtClean="0">
              <a:solidFill>
                <a:schemeClr val="tx1"/>
              </a:solidFill>
              <a:latin typeface="+mn-lt"/>
              <a:ea typeface="+mn-ea"/>
              <a:cs typeface="+mn-cs"/>
            </a:rPr>
            <a:t>Journal of Research on Technology in Education, 42</a:t>
          </a:r>
          <a:r>
            <a:rPr lang="nl-NL" sz="800" b="0" i="0" u="none" strike="noStrike" baseline="0" smtClean="0">
              <a:solidFill>
                <a:schemeClr val="tx1"/>
              </a:solidFill>
              <a:latin typeface="+mn-lt"/>
              <a:ea typeface="+mn-ea"/>
              <a:cs typeface="+mn-cs"/>
            </a:rPr>
            <a:t>(2), 123-149.  </a:t>
          </a:r>
          <a:endParaRPr lang="nl-NL" sz="800"/>
        </a:p>
      </xdr:txBody>
    </xdr:sp>
    <xdr:clientData/>
  </xdr:oneCellAnchor>
  <xdr:twoCellAnchor editAs="oneCell">
    <xdr:from>
      <xdr:col>7</xdr:col>
      <xdr:colOff>19050</xdr:colOff>
      <xdr:row>45</xdr:row>
      <xdr:rowOff>95250</xdr:rowOff>
    </xdr:from>
    <xdr:to>
      <xdr:col>8</xdr:col>
      <xdr:colOff>238125</xdr:colOff>
      <xdr:row>47</xdr:row>
      <xdr:rowOff>0</xdr:rowOff>
    </xdr:to>
    <xdr:pic>
      <xdr:nvPicPr>
        <xdr:cNvPr id="3" name="Afbeelding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0" y="8667750"/>
          <a:ext cx="8286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12</xdr:row>
          <xdr:rowOff>38100</xdr:rowOff>
        </xdr:from>
        <xdr:to>
          <xdr:col>1</xdr:col>
          <xdr:colOff>581025</xdr:colOff>
          <xdr:row>12</xdr:row>
          <xdr:rowOff>228600</xdr:rowOff>
        </xdr:to>
        <xdr:sp macro="" textlink="">
          <xdr:nvSpPr>
            <xdr:cNvPr id="4097" name="Option Button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13</xdr:row>
          <xdr:rowOff>38100</xdr:rowOff>
        </xdr:from>
        <xdr:to>
          <xdr:col>1</xdr:col>
          <xdr:colOff>590550</xdr:colOff>
          <xdr:row>13</xdr:row>
          <xdr:rowOff>228600</xdr:rowOff>
        </xdr:to>
        <xdr:sp macro="" textlink="">
          <xdr:nvSpPr>
            <xdr:cNvPr id="4098" name="Option Button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18</xdr:row>
          <xdr:rowOff>38100</xdr:rowOff>
        </xdr:from>
        <xdr:to>
          <xdr:col>0</xdr:col>
          <xdr:colOff>581025</xdr:colOff>
          <xdr:row>18</xdr:row>
          <xdr:rowOff>228600</xdr:rowOff>
        </xdr:to>
        <xdr:sp macro="" textlink="">
          <xdr:nvSpPr>
            <xdr:cNvPr id="4099" name="Option Button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19</xdr:row>
          <xdr:rowOff>38100</xdr:rowOff>
        </xdr:from>
        <xdr:to>
          <xdr:col>0</xdr:col>
          <xdr:colOff>590550</xdr:colOff>
          <xdr:row>19</xdr:row>
          <xdr:rowOff>228600</xdr:rowOff>
        </xdr:to>
        <xdr:sp macro="" textlink="">
          <xdr:nvSpPr>
            <xdr:cNvPr id="4100" name="Option Button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18</xdr:row>
          <xdr:rowOff>38100</xdr:rowOff>
        </xdr:from>
        <xdr:to>
          <xdr:col>0</xdr:col>
          <xdr:colOff>581025</xdr:colOff>
          <xdr:row>18</xdr:row>
          <xdr:rowOff>228600</xdr:rowOff>
        </xdr:to>
        <xdr:sp macro="" textlink="">
          <xdr:nvSpPr>
            <xdr:cNvPr id="4101" name="Option Button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19</xdr:row>
          <xdr:rowOff>38100</xdr:rowOff>
        </xdr:from>
        <xdr:to>
          <xdr:col>0</xdr:col>
          <xdr:colOff>590550</xdr:colOff>
          <xdr:row>19</xdr:row>
          <xdr:rowOff>228600</xdr:rowOff>
        </xdr:to>
        <xdr:sp macro="" textlink="">
          <xdr:nvSpPr>
            <xdr:cNvPr id="4102" name="Option Button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20</xdr:row>
          <xdr:rowOff>38100</xdr:rowOff>
        </xdr:from>
        <xdr:to>
          <xdr:col>0</xdr:col>
          <xdr:colOff>590550</xdr:colOff>
          <xdr:row>20</xdr:row>
          <xdr:rowOff>228600</xdr:rowOff>
        </xdr:to>
        <xdr:sp macro="" textlink="">
          <xdr:nvSpPr>
            <xdr:cNvPr id="4103" name="Option Button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20</xdr:row>
          <xdr:rowOff>38100</xdr:rowOff>
        </xdr:from>
        <xdr:to>
          <xdr:col>0</xdr:col>
          <xdr:colOff>590550</xdr:colOff>
          <xdr:row>20</xdr:row>
          <xdr:rowOff>228600</xdr:rowOff>
        </xdr:to>
        <xdr:sp macro="" textlink="">
          <xdr:nvSpPr>
            <xdr:cNvPr id="4104" name="Option Button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21</xdr:row>
          <xdr:rowOff>38100</xdr:rowOff>
        </xdr:from>
        <xdr:to>
          <xdr:col>0</xdr:col>
          <xdr:colOff>590550</xdr:colOff>
          <xdr:row>21</xdr:row>
          <xdr:rowOff>228600</xdr:rowOff>
        </xdr:to>
        <xdr:sp macro="" textlink="">
          <xdr:nvSpPr>
            <xdr:cNvPr id="4105" name="Option Button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21</xdr:row>
          <xdr:rowOff>38100</xdr:rowOff>
        </xdr:from>
        <xdr:to>
          <xdr:col>0</xdr:col>
          <xdr:colOff>590550</xdr:colOff>
          <xdr:row>21</xdr:row>
          <xdr:rowOff>228600</xdr:rowOff>
        </xdr:to>
        <xdr:sp macro="" textlink="">
          <xdr:nvSpPr>
            <xdr:cNvPr id="4106" name="Option Button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26</xdr:row>
          <xdr:rowOff>38100</xdr:rowOff>
        </xdr:from>
        <xdr:to>
          <xdr:col>0</xdr:col>
          <xdr:colOff>590550</xdr:colOff>
          <xdr:row>26</xdr:row>
          <xdr:rowOff>228600</xdr:rowOff>
        </xdr:to>
        <xdr:sp macro="" textlink="">
          <xdr:nvSpPr>
            <xdr:cNvPr id="4107" name="Option Button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26</xdr:row>
          <xdr:rowOff>38100</xdr:rowOff>
        </xdr:from>
        <xdr:to>
          <xdr:col>0</xdr:col>
          <xdr:colOff>590550</xdr:colOff>
          <xdr:row>26</xdr:row>
          <xdr:rowOff>228600</xdr:rowOff>
        </xdr:to>
        <xdr:sp macro="" textlink="">
          <xdr:nvSpPr>
            <xdr:cNvPr id="4108" name="Option Button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27</xdr:row>
          <xdr:rowOff>38100</xdr:rowOff>
        </xdr:from>
        <xdr:to>
          <xdr:col>0</xdr:col>
          <xdr:colOff>590550</xdr:colOff>
          <xdr:row>27</xdr:row>
          <xdr:rowOff>228600</xdr:rowOff>
        </xdr:to>
        <xdr:sp macro="" textlink="">
          <xdr:nvSpPr>
            <xdr:cNvPr id="4109" name="Option Button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27</xdr:row>
          <xdr:rowOff>38100</xdr:rowOff>
        </xdr:from>
        <xdr:to>
          <xdr:col>0</xdr:col>
          <xdr:colOff>590550</xdr:colOff>
          <xdr:row>27</xdr:row>
          <xdr:rowOff>228600</xdr:rowOff>
        </xdr:to>
        <xdr:sp macro="" textlink="">
          <xdr:nvSpPr>
            <xdr:cNvPr id="4110" name="Option Button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28</xdr:row>
          <xdr:rowOff>38100</xdr:rowOff>
        </xdr:from>
        <xdr:to>
          <xdr:col>0</xdr:col>
          <xdr:colOff>590550</xdr:colOff>
          <xdr:row>28</xdr:row>
          <xdr:rowOff>228600</xdr:rowOff>
        </xdr:to>
        <xdr:sp macro="" textlink="">
          <xdr:nvSpPr>
            <xdr:cNvPr id="4111" name="Option Button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28</xdr:row>
          <xdr:rowOff>38100</xdr:rowOff>
        </xdr:from>
        <xdr:to>
          <xdr:col>0</xdr:col>
          <xdr:colOff>590550</xdr:colOff>
          <xdr:row>28</xdr:row>
          <xdr:rowOff>228600</xdr:rowOff>
        </xdr:to>
        <xdr:sp macro="" textlink="">
          <xdr:nvSpPr>
            <xdr:cNvPr id="4112" name="Option Button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29</xdr:row>
          <xdr:rowOff>38100</xdr:rowOff>
        </xdr:from>
        <xdr:to>
          <xdr:col>0</xdr:col>
          <xdr:colOff>590550</xdr:colOff>
          <xdr:row>29</xdr:row>
          <xdr:rowOff>228600</xdr:rowOff>
        </xdr:to>
        <xdr:sp macro="" textlink="">
          <xdr:nvSpPr>
            <xdr:cNvPr id="4113" name="Option Button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29</xdr:row>
          <xdr:rowOff>38100</xdr:rowOff>
        </xdr:from>
        <xdr:to>
          <xdr:col>0</xdr:col>
          <xdr:colOff>590550</xdr:colOff>
          <xdr:row>29</xdr:row>
          <xdr:rowOff>228600</xdr:rowOff>
        </xdr:to>
        <xdr:sp macro="" textlink="">
          <xdr:nvSpPr>
            <xdr:cNvPr id="4114" name="Option Button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30</xdr:row>
          <xdr:rowOff>38100</xdr:rowOff>
        </xdr:from>
        <xdr:to>
          <xdr:col>0</xdr:col>
          <xdr:colOff>590550</xdr:colOff>
          <xdr:row>30</xdr:row>
          <xdr:rowOff>228600</xdr:rowOff>
        </xdr:to>
        <xdr:sp macro="" textlink="">
          <xdr:nvSpPr>
            <xdr:cNvPr id="4115" name="Option Button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30</xdr:row>
          <xdr:rowOff>38100</xdr:rowOff>
        </xdr:from>
        <xdr:to>
          <xdr:col>0</xdr:col>
          <xdr:colOff>590550</xdr:colOff>
          <xdr:row>30</xdr:row>
          <xdr:rowOff>228600</xdr:rowOff>
        </xdr:to>
        <xdr:sp macro="" textlink="">
          <xdr:nvSpPr>
            <xdr:cNvPr id="4116" name="Option Button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31</xdr:row>
          <xdr:rowOff>38100</xdr:rowOff>
        </xdr:from>
        <xdr:to>
          <xdr:col>0</xdr:col>
          <xdr:colOff>590550</xdr:colOff>
          <xdr:row>31</xdr:row>
          <xdr:rowOff>228600</xdr:rowOff>
        </xdr:to>
        <xdr:sp macro="" textlink="">
          <xdr:nvSpPr>
            <xdr:cNvPr id="4117" name="Option Button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31</xdr:row>
          <xdr:rowOff>38100</xdr:rowOff>
        </xdr:from>
        <xdr:to>
          <xdr:col>0</xdr:col>
          <xdr:colOff>590550</xdr:colOff>
          <xdr:row>31</xdr:row>
          <xdr:rowOff>228600</xdr:rowOff>
        </xdr:to>
        <xdr:sp macro="" textlink="">
          <xdr:nvSpPr>
            <xdr:cNvPr id="4118" name="Option Button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25</xdr:row>
      <xdr:rowOff>9524</xdr:rowOff>
    </xdr:to>
    <xdr:graphicFrame macro="">
      <xdr:nvGraphicFramePr>
        <xdr:cNvPr id="2" name="Grafiek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J2"/>
  <sheetViews>
    <sheetView view="pageBreakPreview" zoomScaleNormal="100" zoomScaleSheetLayoutView="100" workbookViewId="0">
      <selection activeCell="P33" sqref="P33"/>
    </sheetView>
  </sheetViews>
  <sheetFormatPr defaultRowHeight="15" x14ac:dyDescent="0.25"/>
  <sheetData>
    <row r="2" spans="10:10" x14ac:dyDescent="0.25">
      <c r="J2" s="4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J32"/>
  <sheetViews>
    <sheetView view="pageBreakPreview" zoomScaleNormal="100" zoomScaleSheetLayoutView="100" workbookViewId="0">
      <selection activeCell="M6" sqref="M6"/>
    </sheetView>
  </sheetViews>
  <sheetFormatPr defaultRowHeight="15" x14ac:dyDescent="0.25"/>
  <cols>
    <col min="1" max="1" width="13" customWidth="1"/>
    <col min="2" max="2" width="9.140625" customWidth="1"/>
    <col min="4" max="4" width="1.85546875" customWidth="1"/>
    <col min="6" max="6" width="3.7109375" customWidth="1"/>
  </cols>
  <sheetData>
    <row r="1" spans="1:10" ht="26.25" customHeight="1" x14ac:dyDescent="0.25">
      <c r="A1" s="57" t="s">
        <v>57</v>
      </c>
      <c r="B1" s="58"/>
      <c r="C1" s="58"/>
      <c r="D1" s="58"/>
      <c r="E1" s="58"/>
      <c r="F1" s="58"/>
      <c r="G1" s="58"/>
      <c r="H1" s="58"/>
      <c r="I1" s="58"/>
      <c r="J1" s="58"/>
    </row>
    <row r="2" spans="1:10" ht="26.25" customHeight="1" x14ac:dyDescent="0.25">
      <c r="A2" s="57" t="s">
        <v>67</v>
      </c>
      <c r="B2" s="58"/>
      <c r="C2" s="58"/>
      <c r="D2" s="58"/>
      <c r="E2" s="58"/>
      <c r="F2" s="58"/>
      <c r="G2" s="58"/>
      <c r="H2" s="58"/>
      <c r="I2" s="58"/>
      <c r="J2" s="58"/>
    </row>
    <row r="3" spans="1:10" ht="26.25" customHeight="1" x14ac:dyDescent="0.25">
      <c r="A3" s="53"/>
      <c r="B3" s="54"/>
      <c r="C3" s="54"/>
      <c r="D3" s="54"/>
      <c r="E3" s="54"/>
      <c r="F3" s="54"/>
      <c r="G3" s="54"/>
      <c r="H3" s="54"/>
      <c r="I3" s="54"/>
      <c r="J3" s="54"/>
    </row>
    <row r="5" spans="1:10" ht="18.75" x14ac:dyDescent="0.3">
      <c r="A5" s="47" t="s">
        <v>48</v>
      </c>
      <c r="B5" s="59"/>
      <c r="C5" s="59"/>
      <c r="D5" s="59"/>
      <c r="E5" s="55"/>
    </row>
    <row r="6" spans="1:10" ht="18.75" x14ac:dyDescent="0.3">
      <c r="A6" s="48" t="s">
        <v>49</v>
      </c>
      <c r="B6" s="60"/>
      <c r="C6" s="60"/>
      <c r="D6" s="60"/>
      <c r="E6" s="61"/>
    </row>
    <row r="7" spans="1:10" ht="18.75" x14ac:dyDescent="0.3">
      <c r="A7" s="49" t="s">
        <v>50</v>
      </c>
      <c r="B7" s="62"/>
      <c r="C7" s="62"/>
      <c r="D7" s="62"/>
      <c r="E7" s="63"/>
    </row>
    <row r="10" spans="1:10" ht="18.75" x14ac:dyDescent="0.3">
      <c r="A10" s="47" t="s">
        <v>51</v>
      </c>
      <c r="B10" s="50"/>
      <c r="C10" s="50"/>
      <c r="D10" s="51"/>
      <c r="E10" s="52"/>
    </row>
    <row r="13" spans="1:10" ht="18.75" x14ac:dyDescent="0.3">
      <c r="A13" s="46" t="s">
        <v>52</v>
      </c>
      <c r="C13" s="46" t="s">
        <v>65</v>
      </c>
    </row>
    <row r="14" spans="1:10" ht="18.75" x14ac:dyDescent="0.3">
      <c r="C14" s="46" t="s">
        <v>66</v>
      </c>
    </row>
    <row r="17" spans="1:10" ht="18.75" x14ac:dyDescent="0.3">
      <c r="A17" s="46" t="s">
        <v>53</v>
      </c>
    </row>
    <row r="19" spans="1:10" ht="18.75" x14ac:dyDescent="0.3">
      <c r="B19" s="46" t="s">
        <v>54</v>
      </c>
    </row>
    <row r="20" spans="1:10" ht="21" x14ac:dyDescent="0.3">
      <c r="B20" s="46" t="s">
        <v>64</v>
      </c>
    </row>
    <row r="21" spans="1:10" ht="21" x14ac:dyDescent="0.3">
      <c r="B21" s="46" t="s">
        <v>63</v>
      </c>
    </row>
    <row r="22" spans="1:10" ht="18.75" x14ac:dyDescent="0.3">
      <c r="B22" s="47" t="s">
        <v>55</v>
      </c>
      <c r="C22" s="51"/>
      <c r="D22" s="51"/>
      <c r="E22" s="55"/>
      <c r="F22" s="56"/>
      <c r="G22" s="56"/>
      <c r="H22" s="56"/>
      <c r="I22" s="56"/>
      <c r="J22" s="56"/>
    </row>
    <row r="25" spans="1:10" ht="18.75" x14ac:dyDescent="0.3">
      <c r="A25" s="46" t="s">
        <v>56</v>
      </c>
      <c r="B25" s="46"/>
      <c r="C25" s="46"/>
    </row>
    <row r="27" spans="1:10" ht="18.75" x14ac:dyDescent="0.3">
      <c r="B27" s="46" t="s">
        <v>58</v>
      </c>
    </row>
    <row r="28" spans="1:10" ht="18.75" x14ac:dyDescent="0.3">
      <c r="B28" s="46" t="s">
        <v>59</v>
      </c>
    </row>
    <row r="29" spans="1:10" ht="18.75" x14ac:dyDescent="0.3">
      <c r="B29" s="46" t="s">
        <v>60</v>
      </c>
    </row>
    <row r="30" spans="1:10" ht="18.75" x14ac:dyDescent="0.3">
      <c r="B30" s="46" t="s">
        <v>61</v>
      </c>
    </row>
    <row r="31" spans="1:10" ht="18.75" x14ac:dyDescent="0.3">
      <c r="B31" s="46" t="s">
        <v>62</v>
      </c>
    </row>
    <row r="32" spans="1:10" ht="18.75" x14ac:dyDescent="0.3">
      <c r="B32" s="47" t="s">
        <v>55</v>
      </c>
      <c r="C32" s="51"/>
      <c r="D32" s="51"/>
      <c r="E32" s="55"/>
      <c r="F32" s="56"/>
      <c r="G32" s="56"/>
      <c r="H32" s="56"/>
      <c r="I32" s="56"/>
      <c r="J32" s="56"/>
    </row>
  </sheetData>
  <mergeCells count="7">
    <mergeCell ref="E32:J32"/>
    <mergeCell ref="A1:J1"/>
    <mergeCell ref="A2:J2"/>
    <mergeCell ref="B5:E5"/>
    <mergeCell ref="B6:E6"/>
    <mergeCell ref="B7:E7"/>
    <mergeCell ref="E22:J2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xdr:col>
                    <xdr:colOff>361950</xdr:colOff>
                    <xdr:row>12</xdr:row>
                    <xdr:rowOff>38100</xdr:rowOff>
                  </from>
                  <to>
                    <xdr:col>1</xdr:col>
                    <xdr:colOff>581025</xdr:colOff>
                    <xdr:row>12</xdr:row>
                    <xdr:rowOff>228600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xdr:col>
                    <xdr:colOff>371475</xdr:colOff>
                    <xdr:row>13</xdr:row>
                    <xdr:rowOff>38100</xdr:rowOff>
                  </from>
                  <to>
                    <xdr:col>1</xdr:col>
                    <xdr:colOff>590550</xdr:colOff>
                    <xdr:row>13</xdr:row>
                    <xdr:rowOff>228600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0</xdr:col>
                    <xdr:colOff>361950</xdr:colOff>
                    <xdr:row>18</xdr:row>
                    <xdr:rowOff>38100</xdr:rowOff>
                  </from>
                  <to>
                    <xdr:col>0</xdr:col>
                    <xdr:colOff>581025</xdr:colOff>
                    <xdr:row>18</xdr:row>
                    <xdr:rowOff>228600</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from>
                    <xdr:col>0</xdr:col>
                    <xdr:colOff>371475</xdr:colOff>
                    <xdr:row>19</xdr:row>
                    <xdr:rowOff>38100</xdr:rowOff>
                  </from>
                  <to>
                    <xdr:col>0</xdr:col>
                    <xdr:colOff>590550</xdr:colOff>
                    <xdr:row>19</xdr:row>
                    <xdr:rowOff>228600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0</xdr:col>
                    <xdr:colOff>361950</xdr:colOff>
                    <xdr:row>18</xdr:row>
                    <xdr:rowOff>38100</xdr:rowOff>
                  </from>
                  <to>
                    <xdr:col>0</xdr:col>
                    <xdr:colOff>581025</xdr:colOff>
                    <xdr:row>18</xdr:row>
                    <xdr:rowOff>228600</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0</xdr:col>
                    <xdr:colOff>371475</xdr:colOff>
                    <xdr:row>19</xdr:row>
                    <xdr:rowOff>38100</xdr:rowOff>
                  </from>
                  <to>
                    <xdr:col>0</xdr:col>
                    <xdr:colOff>590550</xdr:colOff>
                    <xdr:row>19</xdr:row>
                    <xdr:rowOff>228600</xdr:rowOff>
                  </to>
                </anchor>
              </controlPr>
            </control>
          </mc:Choice>
        </mc:AlternateContent>
        <mc:AlternateContent xmlns:mc="http://schemas.openxmlformats.org/markup-compatibility/2006">
          <mc:Choice Requires="x14">
            <control shapeId="4103" r:id="rId10" name="Option Button 7">
              <controlPr defaultSize="0" autoFill="0" autoLine="0" autoPict="0">
                <anchor moveWithCells="1">
                  <from>
                    <xdr:col>0</xdr:col>
                    <xdr:colOff>371475</xdr:colOff>
                    <xdr:row>20</xdr:row>
                    <xdr:rowOff>38100</xdr:rowOff>
                  </from>
                  <to>
                    <xdr:col>0</xdr:col>
                    <xdr:colOff>590550</xdr:colOff>
                    <xdr:row>20</xdr:row>
                    <xdr:rowOff>228600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0</xdr:col>
                    <xdr:colOff>371475</xdr:colOff>
                    <xdr:row>20</xdr:row>
                    <xdr:rowOff>38100</xdr:rowOff>
                  </from>
                  <to>
                    <xdr:col>0</xdr:col>
                    <xdr:colOff>590550</xdr:colOff>
                    <xdr:row>20</xdr:row>
                    <xdr:rowOff>228600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0</xdr:col>
                    <xdr:colOff>371475</xdr:colOff>
                    <xdr:row>21</xdr:row>
                    <xdr:rowOff>38100</xdr:rowOff>
                  </from>
                  <to>
                    <xdr:col>0</xdr:col>
                    <xdr:colOff>590550</xdr:colOff>
                    <xdr:row>21</xdr:row>
                    <xdr:rowOff>228600</xdr:rowOff>
                  </to>
                </anchor>
              </controlPr>
            </control>
          </mc:Choice>
        </mc:AlternateContent>
        <mc:AlternateContent xmlns:mc="http://schemas.openxmlformats.org/markup-compatibility/2006">
          <mc:Choice Requires="x14">
            <control shapeId="4106" r:id="rId13" name="Option Button 10">
              <controlPr defaultSize="0" autoFill="0" autoLine="0" autoPict="0">
                <anchor moveWithCells="1">
                  <from>
                    <xdr:col>0</xdr:col>
                    <xdr:colOff>371475</xdr:colOff>
                    <xdr:row>21</xdr:row>
                    <xdr:rowOff>38100</xdr:rowOff>
                  </from>
                  <to>
                    <xdr:col>0</xdr:col>
                    <xdr:colOff>590550</xdr:colOff>
                    <xdr:row>21</xdr:row>
                    <xdr:rowOff>228600</xdr:rowOff>
                  </to>
                </anchor>
              </controlPr>
            </control>
          </mc:Choice>
        </mc:AlternateContent>
        <mc:AlternateContent xmlns:mc="http://schemas.openxmlformats.org/markup-compatibility/2006">
          <mc:Choice Requires="x14">
            <control shapeId="4107" r:id="rId14" name="Option Button 11">
              <controlPr defaultSize="0" autoFill="0" autoLine="0" autoPict="0">
                <anchor moveWithCells="1">
                  <from>
                    <xdr:col>0</xdr:col>
                    <xdr:colOff>371475</xdr:colOff>
                    <xdr:row>26</xdr:row>
                    <xdr:rowOff>38100</xdr:rowOff>
                  </from>
                  <to>
                    <xdr:col>0</xdr:col>
                    <xdr:colOff>590550</xdr:colOff>
                    <xdr:row>26</xdr:row>
                    <xdr:rowOff>228600</xdr:rowOff>
                  </to>
                </anchor>
              </controlPr>
            </control>
          </mc:Choice>
        </mc:AlternateContent>
        <mc:AlternateContent xmlns:mc="http://schemas.openxmlformats.org/markup-compatibility/2006">
          <mc:Choice Requires="x14">
            <control shapeId="4108" r:id="rId15" name="Option Button 12">
              <controlPr defaultSize="0" autoFill="0" autoLine="0" autoPict="0">
                <anchor moveWithCells="1">
                  <from>
                    <xdr:col>0</xdr:col>
                    <xdr:colOff>371475</xdr:colOff>
                    <xdr:row>26</xdr:row>
                    <xdr:rowOff>38100</xdr:rowOff>
                  </from>
                  <to>
                    <xdr:col>0</xdr:col>
                    <xdr:colOff>590550</xdr:colOff>
                    <xdr:row>26</xdr:row>
                    <xdr:rowOff>228600</xdr:rowOff>
                  </to>
                </anchor>
              </controlPr>
            </control>
          </mc:Choice>
        </mc:AlternateContent>
        <mc:AlternateContent xmlns:mc="http://schemas.openxmlformats.org/markup-compatibility/2006">
          <mc:Choice Requires="x14">
            <control shapeId="4109" r:id="rId16" name="Option Button 13">
              <controlPr defaultSize="0" autoFill="0" autoLine="0" autoPict="0">
                <anchor moveWithCells="1">
                  <from>
                    <xdr:col>0</xdr:col>
                    <xdr:colOff>371475</xdr:colOff>
                    <xdr:row>27</xdr:row>
                    <xdr:rowOff>38100</xdr:rowOff>
                  </from>
                  <to>
                    <xdr:col>0</xdr:col>
                    <xdr:colOff>590550</xdr:colOff>
                    <xdr:row>27</xdr:row>
                    <xdr:rowOff>228600</xdr:rowOff>
                  </to>
                </anchor>
              </controlPr>
            </control>
          </mc:Choice>
        </mc:AlternateContent>
        <mc:AlternateContent xmlns:mc="http://schemas.openxmlformats.org/markup-compatibility/2006">
          <mc:Choice Requires="x14">
            <control shapeId="4110" r:id="rId17" name="Option Button 14">
              <controlPr defaultSize="0" autoFill="0" autoLine="0" autoPict="0">
                <anchor moveWithCells="1">
                  <from>
                    <xdr:col>0</xdr:col>
                    <xdr:colOff>371475</xdr:colOff>
                    <xdr:row>27</xdr:row>
                    <xdr:rowOff>38100</xdr:rowOff>
                  </from>
                  <to>
                    <xdr:col>0</xdr:col>
                    <xdr:colOff>590550</xdr:colOff>
                    <xdr:row>27</xdr:row>
                    <xdr:rowOff>228600</xdr:rowOff>
                  </to>
                </anchor>
              </controlPr>
            </control>
          </mc:Choice>
        </mc:AlternateContent>
        <mc:AlternateContent xmlns:mc="http://schemas.openxmlformats.org/markup-compatibility/2006">
          <mc:Choice Requires="x14">
            <control shapeId="4111" r:id="rId18" name="Option Button 15">
              <controlPr defaultSize="0" autoFill="0" autoLine="0" autoPict="0">
                <anchor moveWithCells="1">
                  <from>
                    <xdr:col>0</xdr:col>
                    <xdr:colOff>371475</xdr:colOff>
                    <xdr:row>28</xdr:row>
                    <xdr:rowOff>38100</xdr:rowOff>
                  </from>
                  <to>
                    <xdr:col>0</xdr:col>
                    <xdr:colOff>590550</xdr:colOff>
                    <xdr:row>28</xdr:row>
                    <xdr:rowOff>228600</xdr:rowOff>
                  </to>
                </anchor>
              </controlPr>
            </control>
          </mc:Choice>
        </mc:AlternateContent>
        <mc:AlternateContent xmlns:mc="http://schemas.openxmlformats.org/markup-compatibility/2006">
          <mc:Choice Requires="x14">
            <control shapeId="4112" r:id="rId19" name="Option Button 16">
              <controlPr defaultSize="0" autoFill="0" autoLine="0" autoPict="0">
                <anchor moveWithCells="1">
                  <from>
                    <xdr:col>0</xdr:col>
                    <xdr:colOff>371475</xdr:colOff>
                    <xdr:row>28</xdr:row>
                    <xdr:rowOff>38100</xdr:rowOff>
                  </from>
                  <to>
                    <xdr:col>0</xdr:col>
                    <xdr:colOff>590550</xdr:colOff>
                    <xdr:row>28</xdr:row>
                    <xdr:rowOff>228600</xdr:rowOff>
                  </to>
                </anchor>
              </controlPr>
            </control>
          </mc:Choice>
        </mc:AlternateContent>
        <mc:AlternateContent xmlns:mc="http://schemas.openxmlformats.org/markup-compatibility/2006">
          <mc:Choice Requires="x14">
            <control shapeId="4113" r:id="rId20" name="Option Button 17">
              <controlPr defaultSize="0" autoFill="0" autoLine="0" autoPict="0">
                <anchor moveWithCells="1">
                  <from>
                    <xdr:col>0</xdr:col>
                    <xdr:colOff>371475</xdr:colOff>
                    <xdr:row>29</xdr:row>
                    <xdr:rowOff>38100</xdr:rowOff>
                  </from>
                  <to>
                    <xdr:col>0</xdr:col>
                    <xdr:colOff>590550</xdr:colOff>
                    <xdr:row>29</xdr:row>
                    <xdr:rowOff>228600</xdr:rowOff>
                  </to>
                </anchor>
              </controlPr>
            </control>
          </mc:Choice>
        </mc:AlternateContent>
        <mc:AlternateContent xmlns:mc="http://schemas.openxmlformats.org/markup-compatibility/2006">
          <mc:Choice Requires="x14">
            <control shapeId="4114" r:id="rId21" name="Option Button 18">
              <controlPr defaultSize="0" autoFill="0" autoLine="0" autoPict="0">
                <anchor moveWithCells="1">
                  <from>
                    <xdr:col>0</xdr:col>
                    <xdr:colOff>371475</xdr:colOff>
                    <xdr:row>29</xdr:row>
                    <xdr:rowOff>38100</xdr:rowOff>
                  </from>
                  <to>
                    <xdr:col>0</xdr:col>
                    <xdr:colOff>590550</xdr:colOff>
                    <xdr:row>29</xdr:row>
                    <xdr:rowOff>228600</xdr:rowOff>
                  </to>
                </anchor>
              </controlPr>
            </control>
          </mc:Choice>
        </mc:AlternateContent>
        <mc:AlternateContent xmlns:mc="http://schemas.openxmlformats.org/markup-compatibility/2006">
          <mc:Choice Requires="x14">
            <control shapeId="4115" r:id="rId22" name="Option Button 19">
              <controlPr defaultSize="0" autoFill="0" autoLine="0" autoPict="0">
                <anchor moveWithCells="1">
                  <from>
                    <xdr:col>0</xdr:col>
                    <xdr:colOff>371475</xdr:colOff>
                    <xdr:row>30</xdr:row>
                    <xdr:rowOff>38100</xdr:rowOff>
                  </from>
                  <to>
                    <xdr:col>0</xdr:col>
                    <xdr:colOff>590550</xdr:colOff>
                    <xdr:row>30</xdr:row>
                    <xdr:rowOff>228600</xdr:rowOff>
                  </to>
                </anchor>
              </controlPr>
            </control>
          </mc:Choice>
        </mc:AlternateContent>
        <mc:AlternateContent xmlns:mc="http://schemas.openxmlformats.org/markup-compatibility/2006">
          <mc:Choice Requires="x14">
            <control shapeId="4116" r:id="rId23" name="Option Button 20">
              <controlPr defaultSize="0" autoFill="0" autoLine="0" autoPict="0">
                <anchor moveWithCells="1">
                  <from>
                    <xdr:col>0</xdr:col>
                    <xdr:colOff>371475</xdr:colOff>
                    <xdr:row>30</xdr:row>
                    <xdr:rowOff>38100</xdr:rowOff>
                  </from>
                  <to>
                    <xdr:col>0</xdr:col>
                    <xdr:colOff>590550</xdr:colOff>
                    <xdr:row>30</xdr:row>
                    <xdr:rowOff>228600</xdr:rowOff>
                  </to>
                </anchor>
              </controlPr>
            </control>
          </mc:Choice>
        </mc:AlternateContent>
        <mc:AlternateContent xmlns:mc="http://schemas.openxmlformats.org/markup-compatibility/2006">
          <mc:Choice Requires="x14">
            <control shapeId="4117" r:id="rId24" name="Option Button 21">
              <controlPr defaultSize="0" autoFill="0" autoLine="0" autoPict="0">
                <anchor moveWithCells="1">
                  <from>
                    <xdr:col>0</xdr:col>
                    <xdr:colOff>371475</xdr:colOff>
                    <xdr:row>31</xdr:row>
                    <xdr:rowOff>38100</xdr:rowOff>
                  </from>
                  <to>
                    <xdr:col>0</xdr:col>
                    <xdr:colOff>590550</xdr:colOff>
                    <xdr:row>31</xdr:row>
                    <xdr:rowOff>228600</xdr:rowOff>
                  </to>
                </anchor>
              </controlPr>
            </control>
          </mc:Choice>
        </mc:AlternateContent>
        <mc:AlternateContent xmlns:mc="http://schemas.openxmlformats.org/markup-compatibility/2006">
          <mc:Choice Requires="x14">
            <control shapeId="4118" r:id="rId25" name="Option Button 22">
              <controlPr defaultSize="0" autoFill="0" autoLine="0" autoPict="0">
                <anchor moveWithCells="1">
                  <from>
                    <xdr:col>0</xdr:col>
                    <xdr:colOff>371475</xdr:colOff>
                    <xdr:row>31</xdr:row>
                    <xdr:rowOff>38100</xdr:rowOff>
                  </from>
                  <to>
                    <xdr:col>0</xdr:col>
                    <xdr:colOff>590550</xdr:colOff>
                    <xdr:row>31</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N98"/>
  <sheetViews>
    <sheetView tabSelected="1" view="pageBreakPreview" zoomScaleNormal="100" zoomScaleSheetLayoutView="100" workbookViewId="0">
      <selection activeCell="I7" sqref="I7"/>
    </sheetView>
  </sheetViews>
  <sheetFormatPr defaultRowHeight="15" x14ac:dyDescent="0.25"/>
  <cols>
    <col min="2" max="2" width="9.140625" customWidth="1"/>
    <col min="8" max="8" width="10.5703125" customWidth="1"/>
    <col min="9" max="9" width="8.42578125" customWidth="1"/>
    <col min="10" max="10" width="12.5703125" customWidth="1"/>
    <col min="11" max="11" width="9.5703125" customWidth="1"/>
  </cols>
  <sheetData>
    <row r="1" spans="2:14" ht="21" x14ac:dyDescent="0.35">
      <c r="B1" s="5" t="s">
        <v>37</v>
      </c>
      <c r="I1" s="5" t="s">
        <v>10</v>
      </c>
    </row>
    <row r="2" spans="2:14" ht="15.75" thickBot="1" x14ac:dyDescent="0.3"/>
    <row r="3" spans="2:14" ht="15.75" thickBot="1" x14ac:dyDescent="0.3">
      <c r="B3" s="26" t="s">
        <v>7</v>
      </c>
      <c r="C3" s="27" t="s">
        <v>39</v>
      </c>
      <c r="D3" s="27"/>
      <c r="E3" s="27"/>
      <c r="F3" s="27"/>
      <c r="G3" s="27"/>
      <c r="H3" s="28"/>
      <c r="I3" s="41"/>
      <c r="J3" s="2"/>
      <c r="K3" s="2"/>
      <c r="L3" s="2"/>
      <c r="M3" s="2"/>
      <c r="N3" s="2"/>
    </row>
    <row r="4" spans="2:14" x14ac:dyDescent="0.25">
      <c r="B4" s="25" t="s">
        <v>2</v>
      </c>
      <c r="C4" s="7"/>
      <c r="D4" s="7"/>
      <c r="E4" s="7"/>
      <c r="F4" s="7"/>
      <c r="G4" s="7"/>
      <c r="H4" s="7"/>
      <c r="I4" s="36"/>
      <c r="J4" s="3"/>
      <c r="K4" s="43"/>
      <c r="L4" s="3"/>
      <c r="M4" s="3"/>
    </row>
    <row r="5" spans="2:14" x14ac:dyDescent="0.25">
      <c r="B5" s="21" t="s">
        <v>0</v>
      </c>
      <c r="C5" s="22"/>
      <c r="D5" s="22"/>
      <c r="E5" s="22"/>
      <c r="F5" s="22"/>
      <c r="G5" s="22"/>
      <c r="H5" s="23"/>
      <c r="I5" s="37"/>
      <c r="J5" s="3"/>
      <c r="K5" s="44">
        <v>1</v>
      </c>
      <c r="L5" s="3"/>
      <c r="M5" s="3"/>
    </row>
    <row r="6" spans="2:14" x14ac:dyDescent="0.25">
      <c r="B6" s="9" t="s">
        <v>3</v>
      </c>
      <c r="C6" s="6"/>
      <c r="D6" s="6"/>
      <c r="E6" s="6"/>
      <c r="F6" s="6"/>
      <c r="G6" s="6"/>
      <c r="H6" s="10"/>
      <c r="I6" s="40"/>
      <c r="J6" s="3"/>
      <c r="K6" s="44">
        <v>2</v>
      </c>
      <c r="L6" s="3"/>
      <c r="M6" s="3"/>
    </row>
    <row r="7" spans="2:14" x14ac:dyDescent="0.25">
      <c r="B7" s="9" t="s">
        <v>1</v>
      </c>
      <c r="C7" s="6"/>
      <c r="D7" s="6"/>
      <c r="E7" s="6"/>
      <c r="F7" s="6"/>
      <c r="G7" s="6"/>
      <c r="H7" s="10"/>
      <c r="I7" s="40"/>
      <c r="J7" s="3"/>
      <c r="K7" s="44">
        <v>3</v>
      </c>
      <c r="L7" s="3"/>
      <c r="M7" s="3"/>
    </row>
    <row r="8" spans="2:14" x14ac:dyDescent="0.25">
      <c r="B8" s="9" t="s">
        <v>4</v>
      </c>
      <c r="C8" s="6"/>
      <c r="D8" s="6"/>
      <c r="E8" s="6"/>
      <c r="F8" s="6"/>
      <c r="G8" s="6"/>
      <c r="H8" s="10"/>
      <c r="I8" s="40"/>
      <c r="J8" s="3"/>
      <c r="K8" s="44">
        <v>4</v>
      </c>
      <c r="L8" s="3"/>
      <c r="M8" s="3"/>
    </row>
    <row r="9" spans="2:14" x14ac:dyDescent="0.25">
      <c r="B9" s="9" t="s">
        <v>5</v>
      </c>
      <c r="C9" s="6"/>
      <c r="D9" s="6"/>
      <c r="E9" s="6"/>
      <c r="F9" s="6"/>
      <c r="G9" s="6"/>
      <c r="H9" s="10"/>
      <c r="I9" s="40"/>
      <c r="J9" s="3"/>
      <c r="K9" s="44">
        <v>5</v>
      </c>
      <c r="L9" s="3"/>
      <c r="M9" s="3"/>
    </row>
    <row r="10" spans="2:14" ht="15.75" thickBot="1" x14ac:dyDescent="0.3">
      <c r="B10" s="11" t="s">
        <v>6</v>
      </c>
      <c r="C10" s="12"/>
      <c r="D10" s="12"/>
      <c r="E10" s="12"/>
      <c r="F10" s="12"/>
      <c r="G10" s="12"/>
      <c r="H10" s="13"/>
      <c r="I10" s="38"/>
      <c r="J10" s="3"/>
      <c r="K10" s="3"/>
      <c r="L10" s="3"/>
      <c r="M10" s="3"/>
    </row>
    <row r="11" spans="2:14" ht="15.75" thickBot="1" x14ac:dyDescent="0.3">
      <c r="B11" s="1"/>
      <c r="I11" s="42">
        <f>SUM(I4:I10)/7</f>
        <v>0</v>
      </c>
      <c r="J11" s="3"/>
      <c r="K11" s="3"/>
      <c r="L11" s="3"/>
      <c r="M11" s="3"/>
    </row>
    <row r="12" spans="2:14" ht="15.75" thickBot="1" x14ac:dyDescent="0.3">
      <c r="B12" s="1"/>
      <c r="I12" s="24"/>
      <c r="J12" s="3"/>
      <c r="K12" s="3"/>
      <c r="L12" s="3"/>
      <c r="M12" s="3"/>
    </row>
    <row r="13" spans="2:14" ht="15.75" thickBot="1" x14ac:dyDescent="0.3">
      <c r="B13" s="29" t="s">
        <v>8</v>
      </c>
      <c r="C13" s="30" t="s">
        <v>40</v>
      </c>
      <c r="D13" s="30"/>
      <c r="E13" s="30"/>
      <c r="F13" s="30"/>
      <c r="G13" s="30"/>
      <c r="H13" s="31"/>
      <c r="I13" s="3"/>
      <c r="J13" s="3"/>
      <c r="K13" s="3"/>
      <c r="L13" s="3"/>
      <c r="M13" s="3"/>
    </row>
    <row r="14" spans="2:14" x14ac:dyDescent="0.25">
      <c r="B14" s="14" t="s">
        <v>9</v>
      </c>
      <c r="C14" s="15"/>
      <c r="D14" s="15"/>
      <c r="E14" s="15"/>
      <c r="F14" s="15"/>
      <c r="G14" s="19"/>
      <c r="H14" s="8"/>
      <c r="I14" s="39"/>
      <c r="J14" s="3"/>
      <c r="K14" s="3"/>
      <c r="L14" s="3"/>
      <c r="M14" s="3"/>
    </row>
    <row r="15" spans="2:14" x14ac:dyDescent="0.25">
      <c r="B15" s="16" t="s">
        <v>11</v>
      </c>
      <c r="C15" s="17"/>
      <c r="D15" s="17"/>
      <c r="E15" s="17"/>
      <c r="F15" s="17"/>
      <c r="G15" s="17"/>
      <c r="H15" s="18"/>
      <c r="I15" s="40"/>
      <c r="J15" s="3"/>
      <c r="K15" s="3"/>
      <c r="L15" s="3"/>
      <c r="M15" s="3"/>
    </row>
    <row r="16" spans="2:14" x14ac:dyDescent="0.25">
      <c r="B16" s="16" t="s">
        <v>12</v>
      </c>
      <c r="C16" s="17"/>
      <c r="D16" s="17"/>
      <c r="E16" s="17"/>
      <c r="F16" s="17"/>
      <c r="G16" s="20"/>
      <c r="H16" s="10"/>
      <c r="I16" s="40"/>
      <c r="J16" s="3"/>
      <c r="K16" s="3"/>
      <c r="L16" s="3"/>
      <c r="M16" s="3"/>
    </row>
    <row r="17" spans="2:13" x14ac:dyDescent="0.25">
      <c r="B17" s="16" t="s">
        <v>13</v>
      </c>
      <c r="C17" s="17"/>
      <c r="D17" s="17"/>
      <c r="E17" s="17"/>
      <c r="F17" s="17"/>
      <c r="G17" s="17"/>
      <c r="H17" s="18"/>
      <c r="I17" s="40"/>
      <c r="J17" s="3"/>
      <c r="K17" s="3"/>
      <c r="L17" s="3"/>
      <c r="M17" s="3"/>
    </row>
    <row r="18" spans="2:13" x14ac:dyDescent="0.25">
      <c r="B18" s="16" t="s">
        <v>14</v>
      </c>
      <c r="C18" s="17"/>
      <c r="D18" s="17"/>
      <c r="E18" s="17"/>
      <c r="F18" s="17"/>
      <c r="G18" s="17"/>
      <c r="H18" s="18"/>
      <c r="I18" s="40"/>
      <c r="J18" s="3"/>
      <c r="K18" s="3"/>
      <c r="L18" s="3"/>
      <c r="M18" s="3"/>
    </row>
    <row r="19" spans="2:13" x14ac:dyDescent="0.25">
      <c r="B19" s="16" t="s">
        <v>15</v>
      </c>
      <c r="C19" s="17"/>
      <c r="D19" s="17"/>
      <c r="E19" s="17"/>
      <c r="F19" s="17"/>
      <c r="G19" s="17"/>
      <c r="H19" s="18"/>
      <c r="I19" s="40"/>
      <c r="J19" s="3"/>
      <c r="K19" s="3"/>
      <c r="L19" s="3"/>
      <c r="M19" s="3"/>
    </row>
    <row r="20" spans="2:13" x14ac:dyDescent="0.25">
      <c r="B20" s="89" t="s">
        <v>16</v>
      </c>
      <c r="C20" s="90"/>
      <c r="D20" s="90"/>
      <c r="E20" s="90"/>
      <c r="F20" s="90"/>
      <c r="G20" s="90"/>
      <c r="H20" s="91"/>
      <c r="I20" s="66"/>
      <c r="J20" s="3"/>
      <c r="K20" s="3"/>
      <c r="L20" s="3"/>
      <c r="M20" s="3"/>
    </row>
    <row r="21" spans="2:13" ht="15.75" thickBot="1" x14ac:dyDescent="0.3">
      <c r="B21" s="92"/>
      <c r="C21" s="93"/>
      <c r="D21" s="93"/>
      <c r="E21" s="93"/>
      <c r="F21" s="93"/>
      <c r="G21" s="93"/>
      <c r="H21" s="94"/>
      <c r="I21" s="76"/>
      <c r="J21" s="3"/>
      <c r="K21" s="3"/>
      <c r="L21" s="3"/>
      <c r="M21" s="3"/>
    </row>
    <row r="22" spans="2:13" ht="15.75" thickBot="1" x14ac:dyDescent="0.3">
      <c r="I22" s="42">
        <f>SUM(I14:I21)/7</f>
        <v>0</v>
      </c>
    </row>
    <row r="23" spans="2:13" ht="15.75" thickBot="1" x14ac:dyDescent="0.3">
      <c r="I23" s="24"/>
    </row>
    <row r="24" spans="2:13" ht="15.75" thickBot="1" x14ac:dyDescent="0.3">
      <c r="B24" s="26" t="s">
        <v>17</v>
      </c>
      <c r="C24" s="27" t="s">
        <v>41</v>
      </c>
      <c r="D24" s="27"/>
      <c r="E24" s="27"/>
      <c r="F24" s="27"/>
      <c r="G24" s="27"/>
      <c r="H24" s="28"/>
      <c r="I24" s="3"/>
    </row>
    <row r="25" spans="2:13" x14ac:dyDescent="0.25">
      <c r="B25" s="80" t="s">
        <v>68</v>
      </c>
      <c r="C25" s="81"/>
      <c r="D25" s="81"/>
      <c r="E25" s="81"/>
      <c r="F25" s="81"/>
      <c r="G25" s="81"/>
      <c r="H25" s="82"/>
      <c r="I25" s="39"/>
    </row>
    <row r="26" spans="2:13" x14ac:dyDescent="0.25">
      <c r="B26" s="77" t="s">
        <v>19</v>
      </c>
      <c r="C26" s="78"/>
      <c r="D26" s="78"/>
      <c r="E26" s="78"/>
      <c r="F26" s="78"/>
      <c r="G26" s="78"/>
      <c r="H26" s="79"/>
      <c r="I26" s="40"/>
    </row>
    <row r="27" spans="2:13" x14ac:dyDescent="0.25">
      <c r="B27" s="89" t="s">
        <v>69</v>
      </c>
      <c r="C27" s="90"/>
      <c r="D27" s="90"/>
      <c r="E27" s="90"/>
      <c r="F27" s="90"/>
      <c r="G27" s="90"/>
      <c r="H27" s="91"/>
      <c r="I27" s="66"/>
    </row>
    <row r="28" spans="2:13" ht="15.75" thickBot="1" x14ac:dyDescent="0.3">
      <c r="B28" s="92"/>
      <c r="C28" s="93"/>
      <c r="D28" s="93"/>
      <c r="E28" s="93"/>
      <c r="F28" s="93"/>
      <c r="G28" s="93"/>
      <c r="H28" s="94"/>
      <c r="I28" s="76"/>
    </row>
    <row r="29" spans="2:13" ht="15.75" thickBot="1" x14ac:dyDescent="0.3">
      <c r="B29" s="2"/>
      <c r="C29" s="2"/>
      <c r="D29" s="2"/>
      <c r="E29" s="2"/>
      <c r="F29" s="2"/>
      <c r="G29" s="2"/>
      <c r="H29" s="2"/>
      <c r="I29" s="42">
        <f>SUM(I25:I28)/3</f>
        <v>0</v>
      </c>
    </row>
    <row r="30" spans="2:13" ht="15.75" thickBot="1" x14ac:dyDescent="0.3">
      <c r="B30" s="2"/>
      <c r="C30" s="2"/>
      <c r="D30" s="2"/>
      <c r="E30" s="2"/>
      <c r="F30" s="2"/>
      <c r="G30" s="2"/>
      <c r="H30" s="2"/>
      <c r="I30" s="24"/>
    </row>
    <row r="31" spans="2:13" ht="15.75" thickBot="1" x14ac:dyDescent="0.3">
      <c r="B31" s="26" t="s">
        <v>18</v>
      </c>
      <c r="C31" s="27" t="s">
        <v>42</v>
      </c>
      <c r="D31" s="27"/>
      <c r="E31" s="27"/>
      <c r="F31" s="27"/>
      <c r="G31" s="27"/>
      <c r="H31" s="28"/>
      <c r="I31" s="3"/>
    </row>
    <row r="32" spans="2:13" x14ac:dyDescent="0.25">
      <c r="B32" s="25" t="s">
        <v>70</v>
      </c>
      <c r="C32" s="7"/>
      <c r="D32" s="7"/>
      <c r="E32" s="7"/>
      <c r="F32" s="7"/>
      <c r="G32" s="7"/>
      <c r="H32" s="8"/>
      <c r="I32" s="39"/>
    </row>
    <row r="33" spans="2:9" x14ac:dyDescent="0.25">
      <c r="B33" s="70" t="s">
        <v>71</v>
      </c>
      <c r="C33" s="71"/>
      <c r="D33" s="71"/>
      <c r="E33" s="71"/>
      <c r="F33" s="71"/>
      <c r="G33" s="71"/>
      <c r="H33" s="72"/>
      <c r="I33" s="66"/>
    </row>
    <row r="34" spans="2:9" ht="15.75" thickBot="1" x14ac:dyDescent="0.3">
      <c r="B34" s="73"/>
      <c r="C34" s="74"/>
      <c r="D34" s="74"/>
      <c r="E34" s="74"/>
      <c r="F34" s="74"/>
      <c r="G34" s="74"/>
      <c r="H34" s="75"/>
      <c r="I34" s="76"/>
    </row>
    <row r="35" spans="2:9" ht="15.75" thickBot="1" x14ac:dyDescent="0.3">
      <c r="I35" s="42">
        <f>SUM(I32:I34)/2</f>
        <v>0</v>
      </c>
    </row>
    <row r="36" spans="2:9" ht="15.75" thickBot="1" x14ac:dyDescent="0.3">
      <c r="I36" s="3"/>
    </row>
    <row r="37" spans="2:9" ht="15.75" thickBot="1" x14ac:dyDescent="0.3">
      <c r="B37" s="26" t="s">
        <v>20</v>
      </c>
      <c r="C37" s="27" t="s">
        <v>43</v>
      </c>
      <c r="D37" s="27"/>
      <c r="E37" s="27"/>
      <c r="F37" s="27"/>
      <c r="G37" s="27"/>
      <c r="H37" s="28"/>
      <c r="I37" s="3"/>
    </row>
    <row r="38" spans="2:9" x14ac:dyDescent="0.25">
      <c r="B38" s="95" t="s">
        <v>72</v>
      </c>
      <c r="C38" s="96"/>
      <c r="D38" s="96"/>
      <c r="E38" s="96"/>
      <c r="F38" s="96"/>
      <c r="G38" s="96"/>
      <c r="H38" s="97"/>
      <c r="I38" s="64"/>
    </row>
    <row r="39" spans="2:9" x14ac:dyDescent="0.25">
      <c r="B39" s="98"/>
      <c r="C39" s="99"/>
      <c r="D39" s="99"/>
      <c r="E39" s="99"/>
      <c r="F39" s="99"/>
      <c r="G39" s="99"/>
      <c r="H39" s="100"/>
      <c r="I39" s="65"/>
    </row>
    <row r="40" spans="2:9" x14ac:dyDescent="0.25">
      <c r="B40" s="70" t="s">
        <v>73</v>
      </c>
      <c r="C40" s="71"/>
      <c r="D40" s="71"/>
      <c r="E40" s="71"/>
      <c r="F40" s="71"/>
      <c r="G40" s="71"/>
      <c r="H40" s="72"/>
      <c r="I40" s="65"/>
    </row>
    <row r="41" spans="2:9" x14ac:dyDescent="0.25">
      <c r="B41" s="83"/>
      <c r="C41" s="71"/>
      <c r="D41" s="71"/>
      <c r="E41" s="71"/>
      <c r="F41" s="71"/>
      <c r="G41" s="71"/>
      <c r="H41" s="72"/>
      <c r="I41" s="65"/>
    </row>
    <row r="42" spans="2:9" x14ac:dyDescent="0.25">
      <c r="B42" s="70" t="s">
        <v>74</v>
      </c>
      <c r="C42" s="71"/>
      <c r="D42" s="71"/>
      <c r="E42" s="71"/>
      <c r="F42" s="71"/>
      <c r="G42" s="71"/>
      <c r="H42" s="72"/>
      <c r="I42" s="66"/>
    </row>
    <row r="43" spans="2:9" x14ac:dyDescent="0.25">
      <c r="B43" s="83"/>
      <c r="C43" s="71"/>
      <c r="D43" s="71"/>
      <c r="E43" s="71"/>
      <c r="F43" s="71"/>
      <c r="G43" s="71"/>
      <c r="H43" s="72"/>
      <c r="I43" s="67"/>
    </row>
    <row r="44" spans="2:9" x14ac:dyDescent="0.25">
      <c r="B44" s="83"/>
      <c r="C44" s="71"/>
      <c r="D44" s="71"/>
      <c r="E44" s="71"/>
      <c r="F44" s="71"/>
      <c r="G44" s="71"/>
      <c r="H44" s="72"/>
      <c r="I44" s="101"/>
    </row>
    <row r="45" spans="2:9" x14ac:dyDescent="0.25">
      <c r="B45" s="70" t="s">
        <v>75</v>
      </c>
      <c r="C45" s="71"/>
      <c r="D45" s="71"/>
      <c r="E45" s="71"/>
      <c r="F45" s="71"/>
      <c r="G45" s="71"/>
      <c r="H45" s="72"/>
      <c r="I45" s="65"/>
    </row>
    <row r="46" spans="2:9" x14ac:dyDescent="0.25">
      <c r="B46" s="83"/>
      <c r="C46" s="71"/>
      <c r="D46" s="71"/>
      <c r="E46" s="71"/>
      <c r="F46" s="71"/>
      <c r="G46" s="71"/>
      <c r="H46" s="72"/>
      <c r="I46" s="65"/>
    </row>
    <row r="47" spans="2:9" x14ac:dyDescent="0.25">
      <c r="B47" s="70" t="s">
        <v>21</v>
      </c>
      <c r="C47" s="71"/>
      <c r="D47" s="71"/>
      <c r="E47" s="71"/>
      <c r="F47" s="71"/>
      <c r="G47" s="71"/>
      <c r="H47" s="72"/>
      <c r="I47" s="66"/>
    </row>
    <row r="48" spans="2:9" ht="15.75" thickBot="1" x14ac:dyDescent="0.3">
      <c r="B48" s="73"/>
      <c r="C48" s="74"/>
      <c r="D48" s="74"/>
      <c r="E48" s="74"/>
      <c r="F48" s="74"/>
      <c r="G48" s="74"/>
      <c r="H48" s="75"/>
      <c r="I48" s="76"/>
    </row>
    <row r="49" spans="2:9" ht="15.75" thickBot="1" x14ac:dyDescent="0.3">
      <c r="B49" s="2"/>
      <c r="C49" s="2"/>
      <c r="D49" s="2"/>
      <c r="E49" s="2"/>
      <c r="F49" s="2"/>
      <c r="G49" s="2"/>
      <c r="H49" s="2"/>
      <c r="I49" s="42">
        <f>SUM(I38:I48)/5</f>
        <v>0</v>
      </c>
    </row>
    <row r="50" spans="2:9" ht="15.75" thickBot="1" x14ac:dyDescent="0.3">
      <c r="B50" s="26" t="s">
        <v>22</v>
      </c>
      <c r="C50" s="27" t="s">
        <v>44</v>
      </c>
      <c r="D50" s="27"/>
      <c r="E50" s="27"/>
      <c r="F50" s="27"/>
      <c r="G50" s="27"/>
      <c r="H50" s="28"/>
      <c r="I50" s="3"/>
    </row>
    <row r="51" spans="2:9" x14ac:dyDescent="0.25">
      <c r="B51" s="84" t="s">
        <v>23</v>
      </c>
      <c r="C51" s="85"/>
      <c r="D51" s="85"/>
      <c r="E51" s="85"/>
      <c r="F51" s="85"/>
      <c r="G51" s="85"/>
      <c r="H51" s="86"/>
      <c r="I51" s="64"/>
    </row>
    <row r="52" spans="2:9" x14ac:dyDescent="0.25">
      <c r="B52" s="83"/>
      <c r="C52" s="71"/>
      <c r="D52" s="71"/>
      <c r="E52" s="71"/>
      <c r="F52" s="71"/>
      <c r="G52" s="71"/>
      <c r="H52" s="72"/>
      <c r="I52" s="65"/>
    </row>
    <row r="53" spans="2:9" x14ac:dyDescent="0.25">
      <c r="B53" s="70" t="s">
        <v>24</v>
      </c>
      <c r="C53" s="71"/>
      <c r="D53" s="71"/>
      <c r="E53" s="71"/>
      <c r="F53" s="71"/>
      <c r="G53" s="71"/>
      <c r="H53" s="72"/>
      <c r="I53" s="65"/>
    </row>
    <row r="54" spans="2:9" x14ac:dyDescent="0.25">
      <c r="B54" s="83"/>
      <c r="C54" s="71"/>
      <c r="D54" s="71"/>
      <c r="E54" s="71"/>
      <c r="F54" s="71"/>
      <c r="G54" s="71"/>
      <c r="H54" s="72"/>
      <c r="I54" s="65"/>
    </row>
    <row r="55" spans="2:9" x14ac:dyDescent="0.25">
      <c r="B55" s="70" t="s">
        <v>25</v>
      </c>
      <c r="C55" s="71"/>
      <c r="D55" s="71"/>
      <c r="E55" s="71"/>
      <c r="F55" s="71"/>
      <c r="G55" s="71"/>
      <c r="H55" s="72"/>
      <c r="I55" s="65"/>
    </row>
    <row r="56" spans="2:9" x14ac:dyDescent="0.25">
      <c r="B56" s="83"/>
      <c r="C56" s="71"/>
      <c r="D56" s="71"/>
      <c r="E56" s="71"/>
      <c r="F56" s="71"/>
      <c r="G56" s="71"/>
      <c r="H56" s="72"/>
      <c r="I56" s="65"/>
    </row>
    <row r="57" spans="2:9" x14ac:dyDescent="0.25">
      <c r="B57" s="70" t="s">
        <v>26</v>
      </c>
      <c r="C57" s="71"/>
      <c r="D57" s="71"/>
      <c r="E57" s="71"/>
      <c r="F57" s="71"/>
      <c r="G57" s="71"/>
      <c r="H57" s="72"/>
      <c r="I57" s="65"/>
    </row>
    <row r="58" spans="2:9" x14ac:dyDescent="0.25">
      <c r="B58" s="83"/>
      <c r="C58" s="71"/>
      <c r="D58" s="71"/>
      <c r="E58" s="71"/>
      <c r="F58" s="71"/>
      <c r="G58" s="71"/>
      <c r="H58" s="72"/>
      <c r="I58" s="65"/>
    </row>
    <row r="59" spans="2:9" x14ac:dyDescent="0.25">
      <c r="B59" s="70" t="s">
        <v>27</v>
      </c>
      <c r="C59" s="71"/>
      <c r="D59" s="71"/>
      <c r="E59" s="71"/>
      <c r="F59" s="71"/>
      <c r="G59" s="71"/>
      <c r="H59" s="72"/>
      <c r="I59" s="66"/>
    </row>
    <row r="60" spans="2:9" ht="15.75" thickBot="1" x14ac:dyDescent="0.3">
      <c r="B60" s="73"/>
      <c r="C60" s="74"/>
      <c r="D60" s="74"/>
      <c r="E60" s="74"/>
      <c r="F60" s="74"/>
      <c r="G60" s="74"/>
      <c r="H60" s="75"/>
      <c r="I60" s="76"/>
    </row>
    <row r="61" spans="2:9" ht="15.75" thickBot="1" x14ac:dyDescent="0.3">
      <c r="B61" s="1"/>
      <c r="I61" s="42">
        <f>SUM(I51:I60)/5</f>
        <v>0</v>
      </c>
    </row>
    <row r="62" spans="2:9" ht="15.75" thickBot="1" x14ac:dyDescent="0.3">
      <c r="B62" s="1"/>
      <c r="I62" s="3"/>
    </row>
    <row r="63" spans="2:9" ht="15.75" thickBot="1" x14ac:dyDescent="0.3">
      <c r="B63" s="26" t="s">
        <v>28</v>
      </c>
      <c r="C63" s="27" t="s">
        <v>45</v>
      </c>
      <c r="D63" s="27"/>
      <c r="E63" s="27"/>
      <c r="F63" s="27"/>
      <c r="G63" s="27"/>
      <c r="H63" s="28"/>
      <c r="I63" s="3"/>
    </row>
    <row r="64" spans="2:9" x14ac:dyDescent="0.25">
      <c r="B64" s="84" t="s">
        <v>29</v>
      </c>
      <c r="C64" s="85"/>
      <c r="D64" s="85"/>
      <c r="E64" s="85"/>
      <c r="F64" s="85"/>
      <c r="G64" s="85"/>
      <c r="H64" s="86"/>
      <c r="I64" s="64"/>
    </row>
    <row r="65" spans="2:9" x14ac:dyDescent="0.25">
      <c r="B65" s="83"/>
      <c r="C65" s="71"/>
      <c r="D65" s="71"/>
      <c r="E65" s="71"/>
      <c r="F65" s="71"/>
      <c r="G65" s="71"/>
      <c r="H65" s="72"/>
      <c r="I65" s="65"/>
    </row>
    <row r="66" spans="2:9" x14ac:dyDescent="0.25">
      <c r="B66" s="70" t="s">
        <v>76</v>
      </c>
      <c r="C66" s="71"/>
      <c r="D66" s="71"/>
      <c r="E66" s="71"/>
      <c r="F66" s="71"/>
      <c r="G66" s="71"/>
      <c r="H66" s="72"/>
      <c r="I66" s="65"/>
    </row>
    <row r="67" spans="2:9" x14ac:dyDescent="0.25">
      <c r="B67" s="83"/>
      <c r="C67" s="71"/>
      <c r="D67" s="71"/>
      <c r="E67" s="71"/>
      <c r="F67" s="71"/>
      <c r="G67" s="71"/>
      <c r="H67" s="72"/>
      <c r="I67" s="65"/>
    </row>
    <row r="68" spans="2:9" x14ac:dyDescent="0.25">
      <c r="B68" s="9" t="s">
        <v>30</v>
      </c>
      <c r="C68" s="6"/>
      <c r="D68" s="6"/>
      <c r="E68" s="6"/>
      <c r="F68" s="6"/>
      <c r="G68" s="6"/>
      <c r="H68" s="10"/>
      <c r="I68" s="40"/>
    </row>
    <row r="69" spans="2:9" x14ac:dyDescent="0.25">
      <c r="B69" s="70" t="s">
        <v>77</v>
      </c>
      <c r="C69" s="71"/>
      <c r="D69" s="71"/>
      <c r="E69" s="71"/>
      <c r="F69" s="71"/>
      <c r="G69" s="71"/>
      <c r="H69" s="72"/>
      <c r="I69" s="65"/>
    </row>
    <row r="70" spans="2:9" x14ac:dyDescent="0.25">
      <c r="B70" s="83"/>
      <c r="C70" s="71"/>
      <c r="D70" s="71"/>
      <c r="E70" s="71"/>
      <c r="F70" s="71"/>
      <c r="G70" s="71"/>
      <c r="H70" s="72"/>
      <c r="I70" s="65"/>
    </row>
    <row r="71" spans="2:9" x14ac:dyDescent="0.25">
      <c r="B71" s="70" t="s">
        <v>36</v>
      </c>
      <c r="C71" s="71"/>
      <c r="D71" s="71"/>
      <c r="E71" s="71"/>
      <c r="F71" s="71"/>
      <c r="G71" s="71"/>
      <c r="H71" s="72"/>
      <c r="I71" s="65"/>
    </row>
    <row r="72" spans="2:9" x14ac:dyDescent="0.25">
      <c r="B72" s="83"/>
      <c r="C72" s="71"/>
      <c r="D72" s="71"/>
      <c r="E72" s="71"/>
      <c r="F72" s="71"/>
      <c r="G72" s="71"/>
      <c r="H72" s="72"/>
      <c r="I72" s="65"/>
    </row>
    <row r="73" spans="2:9" x14ac:dyDescent="0.25">
      <c r="B73" s="70" t="s">
        <v>78</v>
      </c>
      <c r="C73" s="71"/>
      <c r="D73" s="71"/>
      <c r="E73" s="71"/>
      <c r="F73" s="71"/>
      <c r="G73" s="71"/>
      <c r="H73" s="72"/>
      <c r="I73" s="66"/>
    </row>
    <row r="74" spans="2:9" x14ac:dyDescent="0.25">
      <c r="B74" s="83"/>
      <c r="C74" s="71"/>
      <c r="D74" s="71"/>
      <c r="E74" s="71"/>
      <c r="F74" s="71"/>
      <c r="G74" s="71"/>
      <c r="H74" s="72"/>
      <c r="I74" s="67"/>
    </row>
    <row r="75" spans="2:9" ht="15.75" thickBot="1" x14ac:dyDescent="0.3">
      <c r="B75" s="73"/>
      <c r="C75" s="74"/>
      <c r="D75" s="74"/>
      <c r="E75" s="74"/>
      <c r="F75" s="74"/>
      <c r="G75" s="74"/>
      <c r="H75" s="75"/>
      <c r="I75" s="68"/>
    </row>
    <row r="76" spans="2:9" ht="15.75" thickBot="1" x14ac:dyDescent="0.3">
      <c r="B76" s="2"/>
      <c r="C76" s="2"/>
      <c r="D76" s="2"/>
      <c r="E76" s="2"/>
      <c r="F76" s="2"/>
      <c r="G76" s="2"/>
      <c r="H76" s="2"/>
      <c r="I76" s="42">
        <f>SUM(I64:I75)/6</f>
        <v>0</v>
      </c>
    </row>
    <row r="77" spans="2:9" ht="15.75" thickBot="1" x14ac:dyDescent="0.3">
      <c r="B77" s="2"/>
      <c r="C77" s="2"/>
      <c r="D77" s="2"/>
      <c r="E77" s="2"/>
      <c r="F77" s="2"/>
      <c r="G77" s="2"/>
      <c r="H77" s="2"/>
      <c r="I77" s="24"/>
    </row>
    <row r="78" spans="2:9" ht="15.75" thickBot="1" x14ac:dyDescent="0.3">
      <c r="B78" s="32" t="s">
        <v>38</v>
      </c>
      <c r="C78" s="33"/>
      <c r="D78" s="33"/>
      <c r="E78" s="33"/>
      <c r="F78" s="33"/>
      <c r="G78" s="33"/>
      <c r="H78" s="34"/>
      <c r="I78" s="3"/>
    </row>
    <row r="79" spans="2:9" x14ac:dyDescent="0.25">
      <c r="B79" s="87" t="s">
        <v>31</v>
      </c>
      <c r="C79" s="56"/>
      <c r="D79" s="56"/>
      <c r="E79" s="56"/>
      <c r="F79" s="56"/>
      <c r="G79" s="56"/>
      <c r="H79" s="88"/>
      <c r="I79" s="64"/>
    </row>
    <row r="80" spans="2:9" x14ac:dyDescent="0.25">
      <c r="B80" s="83"/>
      <c r="C80" s="71"/>
      <c r="D80" s="71"/>
      <c r="E80" s="71"/>
      <c r="F80" s="71"/>
      <c r="G80" s="71"/>
      <c r="H80" s="72"/>
      <c r="I80" s="65"/>
    </row>
    <row r="81" spans="2:9" x14ac:dyDescent="0.25">
      <c r="B81" s="70" t="s">
        <v>79</v>
      </c>
      <c r="C81" s="71"/>
      <c r="D81" s="71"/>
      <c r="E81" s="71"/>
      <c r="F81" s="71"/>
      <c r="G81" s="71"/>
      <c r="H81" s="72"/>
      <c r="I81" s="65"/>
    </row>
    <row r="82" spans="2:9" x14ac:dyDescent="0.25">
      <c r="B82" s="83"/>
      <c r="C82" s="71"/>
      <c r="D82" s="71"/>
      <c r="E82" s="71"/>
      <c r="F82" s="71"/>
      <c r="G82" s="71"/>
      <c r="H82" s="72"/>
      <c r="I82" s="65"/>
    </row>
    <row r="83" spans="2:9" x14ac:dyDescent="0.25">
      <c r="B83" s="70" t="s">
        <v>32</v>
      </c>
      <c r="C83" s="71"/>
      <c r="D83" s="71"/>
      <c r="E83" s="71"/>
      <c r="F83" s="71"/>
      <c r="G83" s="71"/>
      <c r="H83" s="72"/>
      <c r="I83" s="65"/>
    </row>
    <row r="84" spans="2:9" x14ac:dyDescent="0.25">
      <c r="B84" s="83"/>
      <c r="C84" s="71"/>
      <c r="D84" s="71"/>
      <c r="E84" s="71"/>
      <c r="F84" s="71"/>
      <c r="G84" s="71"/>
      <c r="H84" s="72"/>
      <c r="I84" s="65"/>
    </row>
    <row r="85" spans="2:9" x14ac:dyDescent="0.25">
      <c r="B85" s="70" t="s">
        <v>80</v>
      </c>
      <c r="C85" s="71"/>
      <c r="D85" s="71"/>
      <c r="E85" s="71"/>
      <c r="F85" s="71"/>
      <c r="G85" s="71"/>
      <c r="H85" s="72"/>
      <c r="I85" s="65"/>
    </row>
    <row r="86" spans="2:9" ht="15.75" thickBot="1" x14ac:dyDescent="0.3">
      <c r="B86" s="73"/>
      <c r="C86" s="74"/>
      <c r="D86" s="74"/>
      <c r="E86" s="74"/>
      <c r="F86" s="74"/>
      <c r="G86" s="74"/>
      <c r="H86" s="75"/>
      <c r="I86" s="69"/>
    </row>
    <row r="87" spans="2:9" ht="15.75" thickBot="1" x14ac:dyDescent="0.3">
      <c r="B87" s="1"/>
      <c r="I87" s="42">
        <f>SUM(I79:I86)/4</f>
        <v>0</v>
      </c>
    </row>
    <row r="88" spans="2:9" ht="15.75" thickBot="1" x14ac:dyDescent="0.3">
      <c r="B88" s="1"/>
      <c r="I88" s="24"/>
    </row>
    <row r="89" spans="2:9" ht="15.75" thickBot="1" x14ac:dyDescent="0.3">
      <c r="B89" s="35" t="s">
        <v>46</v>
      </c>
      <c r="C89" s="30"/>
      <c r="D89" s="30"/>
      <c r="E89" s="30"/>
      <c r="F89" s="30"/>
      <c r="G89" s="30"/>
      <c r="H89" s="31"/>
      <c r="I89" s="3"/>
    </row>
    <row r="90" spans="2:9" x14ac:dyDescent="0.25">
      <c r="B90" s="70" t="s">
        <v>81</v>
      </c>
      <c r="C90" s="71"/>
      <c r="D90" s="71"/>
      <c r="E90" s="71"/>
      <c r="F90" s="71"/>
      <c r="G90" s="71"/>
      <c r="H90" s="72"/>
      <c r="I90" s="64"/>
    </row>
    <row r="91" spans="2:9" x14ac:dyDescent="0.25">
      <c r="B91" s="83"/>
      <c r="C91" s="71"/>
      <c r="D91" s="71"/>
      <c r="E91" s="71"/>
      <c r="F91" s="71"/>
      <c r="G91" s="71"/>
      <c r="H91" s="72"/>
      <c r="I91" s="65"/>
    </row>
    <row r="92" spans="2:9" x14ac:dyDescent="0.25">
      <c r="B92" s="70" t="s">
        <v>33</v>
      </c>
      <c r="C92" s="71"/>
      <c r="D92" s="71"/>
      <c r="E92" s="71"/>
      <c r="F92" s="71"/>
      <c r="G92" s="71"/>
      <c r="H92" s="72"/>
      <c r="I92" s="65"/>
    </row>
    <row r="93" spans="2:9" x14ac:dyDescent="0.25">
      <c r="B93" s="83"/>
      <c r="C93" s="71"/>
      <c r="D93" s="71"/>
      <c r="E93" s="71"/>
      <c r="F93" s="71"/>
      <c r="G93" s="71"/>
      <c r="H93" s="72"/>
      <c r="I93" s="65"/>
    </row>
    <row r="94" spans="2:9" x14ac:dyDescent="0.25">
      <c r="B94" s="70" t="s">
        <v>34</v>
      </c>
      <c r="C94" s="71"/>
      <c r="D94" s="71"/>
      <c r="E94" s="71"/>
      <c r="F94" s="71"/>
      <c r="G94" s="71"/>
      <c r="H94" s="72"/>
      <c r="I94" s="65"/>
    </row>
    <row r="95" spans="2:9" x14ac:dyDescent="0.25">
      <c r="B95" s="83"/>
      <c r="C95" s="71"/>
      <c r="D95" s="71"/>
      <c r="E95" s="71"/>
      <c r="F95" s="71"/>
      <c r="G95" s="71"/>
      <c r="H95" s="72"/>
      <c r="I95" s="65"/>
    </row>
    <row r="96" spans="2:9" x14ac:dyDescent="0.25">
      <c r="B96" s="70" t="s">
        <v>35</v>
      </c>
      <c r="C96" s="71"/>
      <c r="D96" s="71"/>
      <c r="E96" s="71"/>
      <c r="F96" s="71"/>
      <c r="G96" s="71"/>
      <c r="H96" s="72"/>
      <c r="I96" s="65"/>
    </row>
    <row r="97" spans="2:9" ht="15.75" thickBot="1" x14ac:dyDescent="0.3">
      <c r="B97" s="73"/>
      <c r="C97" s="74"/>
      <c r="D97" s="74"/>
      <c r="E97" s="74"/>
      <c r="F97" s="74"/>
      <c r="G97" s="74"/>
      <c r="H97" s="75"/>
      <c r="I97" s="69"/>
    </row>
    <row r="98" spans="2:9" ht="15.75" thickBot="1" x14ac:dyDescent="0.3">
      <c r="I98" s="42">
        <f>SUM((I90:I97))/4</f>
        <v>0</v>
      </c>
    </row>
  </sheetData>
  <mergeCells count="54">
    <mergeCell ref="I38:I39"/>
    <mergeCell ref="I66:I67"/>
    <mergeCell ref="I69:I70"/>
    <mergeCell ref="I71:I72"/>
    <mergeCell ref="I53:I54"/>
    <mergeCell ref="I55:I56"/>
    <mergeCell ref="I40:I41"/>
    <mergeCell ref="I45:I46"/>
    <mergeCell ref="I42:I44"/>
    <mergeCell ref="I57:I58"/>
    <mergeCell ref="I51:I52"/>
    <mergeCell ref="I64:I65"/>
    <mergeCell ref="B40:H41"/>
    <mergeCell ref="B42:H44"/>
    <mergeCell ref="B45:H46"/>
    <mergeCell ref="B47:H48"/>
    <mergeCell ref="B20:H21"/>
    <mergeCell ref="B27:H28"/>
    <mergeCell ref="B33:H34"/>
    <mergeCell ref="B38:H39"/>
    <mergeCell ref="B51:H52"/>
    <mergeCell ref="B53:H54"/>
    <mergeCell ref="B55:H56"/>
    <mergeCell ref="B57:H58"/>
    <mergeCell ref="B59:H60"/>
    <mergeCell ref="B92:H93"/>
    <mergeCell ref="B94:H95"/>
    <mergeCell ref="B69:H70"/>
    <mergeCell ref="B71:H72"/>
    <mergeCell ref="B64:H65"/>
    <mergeCell ref="B73:H75"/>
    <mergeCell ref="B79:H80"/>
    <mergeCell ref="B66:H67"/>
    <mergeCell ref="B96:H97"/>
    <mergeCell ref="I20:I21"/>
    <mergeCell ref="I27:I28"/>
    <mergeCell ref="B26:H26"/>
    <mergeCell ref="B25:H25"/>
    <mergeCell ref="I33:I34"/>
    <mergeCell ref="I47:I48"/>
    <mergeCell ref="B81:H82"/>
    <mergeCell ref="B85:H86"/>
    <mergeCell ref="B83:H84"/>
    <mergeCell ref="B90:H91"/>
    <mergeCell ref="I92:I93"/>
    <mergeCell ref="I94:I95"/>
    <mergeCell ref="I96:I97"/>
    <mergeCell ref="I59:I60"/>
    <mergeCell ref="I79:I80"/>
    <mergeCell ref="I90:I91"/>
    <mergeCell ref="I73:I75"/>
    <mergeCell ref="I81:I82"/>
    <mergeCell ref="I83:I84"/>
    <mergeCell ref="I85:I86"/>
  </mergeCells>
  <dataValidations count="2">
    <dataValidation type="list" allowBlank="1" showInputMessage="1" showErrorMessage="1" sqref="I26:I28 I90:I97 I64:I75 I5:I10 I15:I21 I33:I34 I79:I86 I38:I48 I51:I60">
      <formula1>$K$5:$K$9</formula1>
    </dataValidation>
    <dataValidation type="list" allowBlank="1" showInputMessage="1" showErrorMessage="1" sqref="I4 I14 I25 I32">
      <formula1>$K$5:$K$9</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9"/>
  <sheetViews>
    <sheetView view="pageBreakPreview" zoomScaleNormal="100" zoomScaleSheetLayoutView="100" workbookViewId="0">
      <selection activeCell="O27" sqref="O27"/>
    </sheetView>
  </sheetViews>
  <sheetFormatPr defaultRowHeight="15" x14ac:dyDescent="0.25"/>
  <cols>
    <col min="1" max="1" width="12.5703125" customWidth="1"/>
  </cols>
  <sheetData>
    <row r="1" spans="1:2" x14ac:dyDescent="0.25">
      <c r="A1" s="4" t="s">
        <v>7</v>
      </c>
      <c r="B1">
        <f>SUM('TPACK vragenlijst'!I11)</f>
        <v>0</v>
      </c>
    </row>
    <row r="2" spans="1:2" x14ac:dyDescent="0.25">
      <c r="A2" s="4" t="s">
        <v>8</v>
      </c>
      <c r="B2">
        <f>SUM('TPACK vragenlijst'!I22)</f>
        <v>0</v>
      </c>
    </row>
    <row r="3" spans="1:2" x14ac:dyDescent="0.25">
      <c r="A3" s="4" t="s">
        <v>17</v>
      </c>
      <c r="B3">
        <f>SUM('TPACK vragenlijst'!I29)</f>
        <v>0</v>
      </c>
    </row>
    <row r="4" spans="1:2" x14ac:dyDescent="0.25">
      <c r="A4" s="4" t="s">
        <v>18</v>
      </c>
      <c r="B4">
        <f>SUM('TPACK vragenlijst'!I35)</f>
        <v>0</v>
      </c>
    </row>
    <row r="5" spans="1:2" x14ac:dyDescent="0.25">
      <c r="A5" s="4" t="s">
        <v>20</v>
      </c>
      <c r="B5">
        <f>SUM('TPACK vragenlijst'!I49)</f>
        <v>0</v>
      </c>
    </row>
    <row r="6" spans="1:2" x14ac:dyDescent="0.25">
      <c r="A6" s="4" t="s">
        <v>22</v>
      </c>
      <c r="B6">
        <f>SUM('TPACK vragenlijst'!I61)</f>
        <v>0</v>
      </c>
    </row>
    <row r="7" spans="1:2" x14ac:dyDescent="0.25">
      <c r="A7" s="4" t="s">
        <v>47</v>
      </c>
      <c r="B7">
        <f>SUM('TPACK vragenlijst'!I76)</f>
        <v>0</v>
      </c>
    </row>
    <row r="8" spans="1:2" x14ac:dyDescent="0.25">
      <c r="A8" s="4" t="s">
        <v>38</v>
      </c>
      <c r="B8">
        <f>SUM('TPACK vragenlijst'!I87)</f>
        <v>0</v>
      </c>
    </row>
    <row r="9" spans="1:2" x14ac:dyDescent="0.25">
      <c r="A9" s="4" t="s">
        <v>46</v>
      </c>
      <c r="B9">
        <f>SUM('TPACK vragenlijst'!I98)</f>
        <v>0</v>
      </c>
    </row>
  </sheetData>
  <sheetProtection password="C73E" sheet="1" objects="1" scenarios="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4</vt:i4>
      </vt:variant>
    </vt:vector>
  </HeadingPairs>
  <TitlesOfParts>
    <vt:vector size="8" baseType="lpstr">
      <vt:lpstr>Toelichting</vt:lpstr>
      <vt:lpstr>Gegevens deelnemer</vt:lpstr>
      <vt:lpstr>TPACK vragenlijst</vt:lpstr>
      <vt:lpstr>Score</vt:lpstr>
      <vt:lpstr>'Gegevens deelnemer'!Afdrukbereik</vt:lpstr>
      <vt:lpstr>Score!Afdrukbereik</vt:lpstr>
      <vt:lpstr>Toelichting!Afdrukbereik</vt:lpstr>
      <vt:lpstr>'TPACK vragenlijst'!Afdrukbereik</vt:lpstr>
    </vt:vector>
  </TitlesOfParts>
  <Company>Wellantcollege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Valk</dc:creator>
  <cp:lastModifiedBy>Vechtdal College</cp:lastModifiedBy>
  <cp:lastPrinted>2014-01-14T09:00:24Z</cp:lastPrinted>
  <dcterms:created xsi:type="dcterms:W3CDTF">2014-01-12T17:11:51Z</dcterms:created>
  <dcterms:modified xsi:type="dcterms:W3CDTF">2015-01-13T11:53:10Z</dcterms:modified>
</cp:coreProperties>
</file>